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<sst xmlns="http://schemas.openxmlformats.org/spreadsheetml/2006/main" count="101" uniqueCount="100">
  <si>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</si>
  <si>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</si>
  <si>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</si>
  <si>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</si>
  <si>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</si>
  <si>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</si>
  <si>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</si>
  <si>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Správní poplatky</t>
  </si>
  <si>
    <t>Daň z nemovitostí</t>
  </si>
  <si>
    <t>Neinvestiční dotace ze SR</t>
  </si>
  <si>
    <t>MEZISOUČET</t>
  </si>
  <si>
    <t>Pronájmy ordinací lékařům</t>
  </si>
  <si>
    <t>Pronájmy obecních bytů</t>
  </si>
  <si>
    <t>Pohřebnictví</t>
  </si>
  <si>
    <t xml:space="preserve">PŘÍJMY CELKEM 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</si>
  <si>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</si>
  <si>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</si>
  <si>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</si>
  <si>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</si>
  <si>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</si>
  <si>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</si>
  <si>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</si>
  <si>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</si>
  <si>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</si>
  <si>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</si>
  <si>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</si>
  <si>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</si>
  <si>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</si>
  <si>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</si>
  <si>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</si>
  <si>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</si>
  <si>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</si>
  <si>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</si>
  <si>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</si>
  <si>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</si>
  <si>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</si>
  <si>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</si>
  <si>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</si>
  <si>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</si>
  <si>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VÝDAJE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</si>
  <si>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</si>
  <si>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</si>
  <si>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</si>
  <si>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</si>
  <si>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</si>
  <si>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</si>
  <si>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</si>
  <si>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</si>
  <si>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</si>
  <si>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</si>
  <si>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</si>
  <si>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</si>
  <si>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</si>
  <si>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Rozpočtové příjmy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</si>
  <si>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</si>
  <si>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</si>
  <si>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</si>
  <si>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</si>
  <si>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</si>
  <si>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</si>
  <si>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</si>
  <si>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</si>
  <si>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</si>
  <si>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</si>
  <si>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</si>
  <si>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</si>
  <si>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</si>
  <si>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</si>
  <si>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</si>
  <si>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</si>
  <si>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</si>
  <si>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</si>
  <si>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r>
      <rPr>
        <b/>
        <sz val="10"/>
        <rFont val="Arial"/>
        <family val="2"/>
      </rPr>
      <t xml:space="preserve">Ostatní záležitosti pozemních komunikací  </t>
    </r>
    <r>
      <rPr>
        <sz val="10"/>
        <rFont val="Arial"/>
        <family val="0"/>
      </rPr>
      <t xml:space="preserve">                   </t>
    </r>
  </si>
  <si>
    <t>5212.</t>
  </si>
  <si>
    <t>Ostatní záležitosti těžebního průmyslu</t>
  </si>
  <si>
    <t>2119 -  2343</t>
  </si>
  <si>
    <t>Ochrana obyvatelstva</t>
  </si>
  <si>
    <t>3419.</t>
  </si>
  <si>
    <t>činnost místní správy</t>
  </si>
  <si>
    <t>6409.</t>
  </si>
  <si>
    <t xml:space="preserve">2292.               </t>
  </si>
  <si>
    <t xml:space="preserve">2310.              </t>
  </si>
  <si>
    <t>3113.</t>
  </si>
  <si>
    <t xml:space="preserve">Ostatní tělovýchovná činnost                               </t>
  </si>
  <si>
    <t>Ostatní činnosti jinak nezařazené</t>
  </si>
  <si>
    <t>Josef Smažinka, starosta městyse Litenčice</t>
  </si>
  <si>
    <t>3639 - 3111</t>
  </si>
  <si>
    <t xml:space="preserve">Příjmy z prodeje pozemků          </t>
  </si>
  <si>
    <r>
      <t xml:space="preserve"> </t>
    </r>
    <r>
      <rPr>
        <sz val="20"/>
        <rFont val="Arial"/>
        <family val="2"/>
      </rPr>
      <t xml:space="preserve">      Rozpočtové opatření městyse Litenčice na rok 2021 - č. 1</t>
    </r>
  </si>
  <si>
    <t>Rozpočet 20210</t>
  </si>
  <si>
    <t>RO č. 1</t>
  </si>
  <si>
    <t>RO č. 4</t>
  </si>
  <si>
    <t>RO č. 3</t>
  </si>
  <si>
    <t>RO č. 2</t>
  </si>
  <si>
    <t>Rozpočtové opatření městyse Litenčice č. 1 bylo schváleno na zasedání zastupitelstva městyse Litenčice dne 1.3.2021</t>
  </si>
  <si>
    <t>Upr. Rozpočet</t>
  </si>
  <si>
    <t>5213.</t>
  </si>
  <si>
    <t xml:space="preserve">Krizové opatření                                             </t>
  </si>
  <si>
    <t xml:space="preserve">6402. </t>
  </si>
  <si>
    <t xml:space="preserve">Finanční vypořádání z minulých let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</si>
</sst>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65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40"/>
      <name val="Arial"/>
      <family val="0"/>
    </font>
    <font>
      <b/>
      <sz val="18"/>
      <color indexed="48"/>
      <name val="Arial"/>
      <family val="0"/>
    </font>
    <font>
      <b/>
      <sz val="18"/>
      <color indexed="10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6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9"/>
      <color indexed="12"/>
      <name val="Arial"/>
      <family val="2"/>
    </font>
    <font>
      <b/>
      <sz val="9"/>
      <color indexed="40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4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17" fillId="0" borderId="0" xfId="0" applyFont="1" applyAlignment="1">
      <alignment/>
    </xf>
    <xf numFmtId="14" fontId="0" fillId="0" borderId="0" xfId="0" applyNumberFormat="1" applyFill="1" applyAlignment="1">
      <alignment/>
    </xf>
    <xf numFmtId="0" fontId="6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64" fillId="0" borderId="12" xfId="0" applyFont="1" applyFill="1" applyBorder="1" applyAlignment="1">
      <alignment/>
    </xf>
    <xf numFmtId="0" fontId="64" fillId="0" borderId="12" xfId="0" applyFont="1" applyBorder="1" applyAlignment="1">
      <alignment/>
    </xf>
    <xf numFmtId="0" fontId="15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" fillId="12" borderId="13" xfId="0" applyFont="1" applyFill="1" applyBorder="1" applyAlignment="1">
      <alignment/>
    </xf>
    <xf numFmtId="0" fontId="1" fillId="12" borderId="14" xfId="0" applyFont="1" applyFill="1" applyBorder="1" applyAlignment="1">
      <alignment/>
    </xf>
    <xf numFmtId="0" fontId="22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7" fillId="16" borderId="12" xfId="0" applyFont="1" applyFill="1" applyBorder="1" applyAlignment="1">
      <alignment/>
    </xf>
    <xf numFmtId="0" fontId="21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8" fillId="34" borderId="18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7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1" fillId="12" borderId="22" xfId="0" applyFont="1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22" xfId="0" applyFill="1" applyBorder="1" applyAlignment="1">
      <alignment/>
    </xf>
    <xf numFmtId="0" fontId="10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J53" sqref="J53"/>
    </sheetView>
  </sheetViews>
  <sheetFormatPr defaultColWidth="9.140625" defaultRowHeight="12.75"/>
  <cols>
    <col min="1" max="1" width="17.00390625" style="0" customWidth="1"/>
    <col min="2" max="2" width="10.140625" style="0" bestFit="1" customWidth="1"/>
    <col min="6" max="6" width="6.7109375" style="0" customWidth="1"/>
    <col min="7" max="7" width="0.42578125" style="0" hidden="1" customWidth="1"/>
    <col min="8" max="8" width="12.421875" style="0" customWidth="1"/>
    <col min="9" max="9" width="11.7109375" style="0" customWidth="1"/>
    <col min="10" max="10" width="11.140625" style="0" customWidth="1"/>
    <col min="11" max="11" width="12.00390625" style="0" customWidth="1"/>
    <col min="12" max="12" width="12.140625" style="0" customWidth="1"/>
    <col min="13" max="13" width="10.8515625" style="0" customWidth="1"/>
  </cols>
  <sheetData>
    <row r="1" spans="1:13" ht="31.5" customHeight="1" thickBot="1">
      <c r="A1" s="50" t="s">
        <v>88</v>
      </c>
      <c r="B1" s="51"/>
      <c r="C1" s="51"/>
      <c r="D1" s="51"/>
      <c r="E1" s="51"/>
      <c r="F1" s="51"/>
      <c r="G1" s="51"/>
      <c r="H1" s="77"/>
      <c r="I1" s="51"/>
      <c r="J1" s="51"/>
      <c r="K1" s="51"/>
      <c r="L1" s="78"/>
      <c r="M1" s="79"/>
    </row>
    <row r="2" spans="1:13" ht="26.25" customHeight="1">
      <c r="A2" s="52"/>
      <c r="B2" s="53"/>
      <c r="C2" s="54" t="s">
        <v>53</v>
      </c>
      <c r="D2" s="53"/>
      <c r="E2" s="53"/>
      <c r="F2" s="53"/>
      <c r="G2" s="55"/>
      <c r="H2" s="74" t="s">
        <v>89</v>
      </c>
      <c r="I2" s="75" t="s">
        <v>90</v>
      </c>
      <c r="J2" s="75" t="s">
        <v>93</v>
      </c>
      <c r="K2" s="75" t="s">
        <v>92</v>
      </c>
      <c r="L2" s="75" t="s">
        <v>91</v>
      </c>
      <c r="M2" s="76" t="s">
        <v>95</v>
      </c>
    </row>
    <row r="3" spans="1:13" ht="16.5" customHeight="1">
      <c r="A3" s="36">
        <v>1111</v>
      </c>
      <c r="B3" s="36" t="s">
        <v>1</v>
      </c>
      <c r="C3" s="36"/>
      <c r="D3" s="36"/>
      <c r="E3" s="36"/>
      <c r="F3" s="36"/>
      <c r="G3" s="2"/>
      <c r="H3" s="45">
        <v>1750000</v>
      </c>
      <c r="I3" s="3">
        <v>0</v>
      </c>
      <c r="J3" s="3">
        <v>0</v>
      </c>
      <c r="K3" s="3">
        <v>0</v>
      </c>
      <c r="L3" s="3">
        <v>0</v>
      </c>
      <c r="M3" s="3">
        <f aca="true" t="shared" si="0" ref="M3:M11">SUM(H3:L3)</f>
        <v>1750000</v>
      </c>
    </row>
    <row r="4" spans="1:13" ht="16.5" customHeight="1">
      <c r="A4" s="36">
        <v>1112</v>
      </c>
      <c r="B4" s="36" t="s">
        <v>2</v>
      </c>
      <c r="C4" s="36"/>
      <c r="D4" s="36"/>
      <c r="E4" s="36"/>
      <c r="F4" s="36"/>
      <c r="G4" s="2"/>
      <c r="H4" s="45">
        <v>25000</v>
      </c>
      <c r="I4" s="3">
        <v>0</v>
      </c>
      <c r="J4" s="3">
        <v>0</v>
      </c>
      <c r="K4" s="3">
        <v>0</v>
      </c>
      <c r="L4" s="3">
        <v>0</v>
      </c>
      <c r="M4" s="3">
        <f t="shared" si="0"/>
        <v>25000</v>
      </c>
    </row>
    <row r="5" spans="1:13" ht="16.5" customHeight="1">
      <c r="A5" s="36">
        <v>1113</v>
      </c>
      <c r="B5" s="36" t="s">
        <v>3</v>
      </c>
      <c r="C5" s="36"/>
      <c r="D5" s="36"/>
      <c r="E5" s="36"/>
      <c r="F5" s="36"/>
      <c r="G5" s="2"/>
      <c r="H5" s="45">
        <v>170000</v>
      </c>
      <c r="I5" s="3">
        <v>0</v>
      </c>
      <c r="J5" s="3">
        <v>0</v>
      </c>
      <c r="K5" s="3">
        <v>0</v>
      </c>
      <c r="L5" s="3">
        <v>0</v>
      </c>
      <c r="M5" s="3">
        <f t="shared" si="0"/>
        <v>170000</v>
      </c>
    </row>
    <row r="6" spans="1:13" ht="16.5" customHeight="1">
      <c r="A6" s="36">
        <v>1121</v>
      </c>
      <c r="B6" s="36" t="s">
        <v>4</v>
      </c>
      <c r="C6" s="36"/>
      <c r="D6" s="36"/>
      <c r="E6" s="36"/>
      <c r="F6" s="36"/>
      <c r="G6" s="2"/>
      <c r="H6" s="45">
        <v>1300000</v>
      </c>
      <c r="I6" s="3">
        <v>0</v>
      </c>
      <c r="J6" s="3">
        <v>0</v>
      </c>
      <c r="K6" s="3">
        <v>0</v>
      </c>
      <c r="L6" s="3">
        <v>0</v>
      </c>
      <c r="M6" s="3">
        <f t="shared" si="0"/>
        <v>1300000</v>
      </c>
    </row>
    <row r="7" spans="1:13" ht="16.5" customHeight="1">
      <c r="A7" s="36">
        <v>1211</v>
      </c>
      <c r="B7" s="36" t="s">
        <v>5</v>
      </c>
      <c r="C7" s="36"/>
      <c r="D7" s="36"/>
      <c r="E7" s="36"/>
      <c r="F7" s="36"/>
      <c r="G7" s="2"/>
      <c r="H7" s="45">
        <v>3700000</v>
      </c>
      <c r="I7" s="3">
        <v>56200</v>
      </c>
      <c r="J7" s="3">
        <v>0</v>
      </c>
      <c r="K7" s="3">
        <v>0</v>
      </c>
      <c r="L7" s="3">
        <v>0</v>
      </c>
      <c r="M7" s="3">
        <f t="shared" si="0"/>
        <v>3756200</v>
      </c>
    </row>
    <row r="8" spans="1:13" ht="16.5" customHeight="1">
      <c r="A8" s="36">
        <v>1337</v>
      </c>
      <c r="B8" s="31" t="s">
        <v>6</v>
      </c>
      <c r="C8" s="36"/>
      <c r="D8" s="36"/>
      <c r="E8" s="36"/>
      <c r="F8" s="36"/>
      <c r="G8" s="2"/>
      <c r="H8" s="45">
        <v>260000</v>
      </c>
      <c r="I8" s="3">
        <v>0</v>
      </c>
      <c r="J8" s="3">
        <v>0</v>
      </c>
      <c r="K8" s="3">
        <v>0</v>
      </c>
      <c r="L8" s="3">
        <v>0</v>
      </c>
      <c r="M8" s="3">
        <f t="shared" si="0"/>
        <v>260000</v>
      </c>
    </row>
    <row r="9" spans="1:13" ht="16.5" customHeight="1">
      <c r="A9" s="36">
        <v>1361</v>
      </c>
      <c r="B9" s="31" t="s">
        <v>7</v>
      </c>
      <c r="C9" s="36"/>
      <c r="D9" s="36"/>
      <c r="E9" s="36"/>
      <c r="F9" s="36"/>
      <c r="G9" s="2"/>
      <c r="H9" s="45">
        <v>10000</v>
      </c>
      <c r="I9" s="3">
        <v>0</v>
      </c>
      <c r="J9" s="3">
        <v>0</v>
      </c>
      <c r="K9" s="3">
        <v>0</v>
      </c>
      <c r="L9" s="3">
        <v>0</v>
      </c>
      <c r="M9" s="3">
        <f t="shared" si="0"/>
        <v>10000</v>
      </c>
    </row>
    <row r="10" spans="1:13" ht="16.5" customHeight="1">
      <c r="A10" s="36">
        <v>1511</v>
      </c>
      <c r="B10" s="31" t="s">
        <v>8</v>
      </c>
      <c r="C10" s="36"/>
      <c r="D10" s="36"/>
      <c r="E10" s="36"/>
      <c r="F10" s="36"/>
      <c r="G10" s="2"/>
      <c r="H10" s="45">
        <v>630000</v>
      </c>
      <c r="I10" s="3">
        <v>0</v>
      </c>
      <c r="J10" s="3">
        <v>0</v>
      </c>
      <c r="K10" s="3">
        <v>0</v>
      </c>
      <c r="L10" s="3">
        <v>0</v>
      </c>
      <c r="M10" s="3">
        <f t="shared" si="0"/>
        <v>630000</v>
      </c>
    </row>
    <row r="11" spans="1:13" ht="16.5" customHeight="1">
      <c r="A11" s="36">
        <v>4112</v>
      </c>
      <c r="B11" s="31" t="s">
        <v>9</v>
      </c>
      <c r="C11" s="36"/>
      <c r="D11" s="36"/>
      <c r="E11" s="36"/>
      <c r="F11" s="36"/>
      <c r="G11" s="2"/>
      <c r="H11" s="45">
        <v>230000</v>
      </c>
      <c r="I11" s="3">
        <v>-56200</v>
      </c>
      <c r="J11" s="3">
        <v>0</v>
      </c>
      <c r="K11" s="3">
        <v>0</v>
      </c>
      <c r="L11" s="3">
        <v>0</v>
      </c>
      <c r="M11" s="3">
        <f t="shared" si="0"/>
        <v>173800</v>
      </c>
    </row>
    <row r="12" spans="1:13" ht="16.5" customHeight="1" hidden="1">
      <c r="A12" s="36"/>
      <c r="B12" s="31"/>
      <c r="C12" s="36"/>
      <c r="D12" s="36"/>
      <c r="E12" s="36"/>
      <c r="F12" s="36"/>
      <c r="G12" s="2"/>
      <c r="H12" s="45"/>
      <c r="I12" s="3"/>
      <c r="J12" s="3"/>
      <c r="K12" s="3"/>
      <c r="L12" s="3"/>
      <c r="M12" s="3"/>
    </row>
    <row r="13" spans="1:13" ht="21.75" customHeight="1">
      <c r="A13" s="36"/>
      <c r="B13" s="31" t="s">
        <v>10</v>
      </c>
      <c r="C13" s="36"/>
      <c r="D13" s="36"/>
      <c r="E13" s="36"/>
      <c r="F13" s="36"/>
      <c r="G13" s="41"/>
      <c r="H13" s="48">
        <f>SUM(H3:H12)</f>
        <v>8075000</v>
      </c>
      <c r="I13" s="3">
        <v>0</v>
      </c>
      <c r="J13" s="3">
        <v>0</v>
      </c>
      <c r="K13" s="3">
        <v>0</v>
      </c>
      <c r="L13" s="3">
        <v>0</v>
      </c>
      <c r="M13" s="3">
        <f>SUM(H13:L13)</f>
        <v>8075000</v>
      </c>
    </row>
    <row r="14" spans="1:13" ht="15.75" customHeight="1">
      <c r="A14" s="36" t="s">
        <v>75</v>
      </c>
      <c r="B14" s="31" t="s">
        <v>74</v>
      </c>
      <c r="C14" s="36"/>
      <c r="D14" s="36"/>
      <c r="E14" s="36"/>
      <c r="F14" s="36"/>
      <c r="G14" s="37"/>
      <c r="H14" s="47">
        <v>30000</v>
      </c>
      <c r="I14" s="3">
        <v>0</v>
      </c>
      <c r="J14" s="3">
        <v>0</v>
      </c>
      <c r="K14" s="3">
        <v>0</v>
      </c>
      <c r="L14" s="3">
        <v>0</v>
      </c>
      <c r="M14" s="3">
        <f>SUM(H14:L14)</f>
        <v>30000</v>
      </c>
    </row>
    <row r="15" spans="1:13" ht="18" customHeight="1">
      <c r="A15" s="36" t="s">
        <v>58</v>
      </c>
      <c r="B15" s="31" t="s">
        <v>59</v>
      </c>
      <c r="C15" s="36"/>
      <c r="D15" s="36"/>
      <c r="E15" s="36"/>
      <c r="F15" s="36"/>
      <c r="G15" s="13"/>
      <c r="H15" s="45">
        <v>40000</v>
      </c>
      <c r="I15" s="3">
        <v>0</v>
      </c>
      <c r="J15" s="3">
        <v>0</v>
      </c>
      <c r="K15" s="3">
        <v>0</v>
      </c>
      <c r="L15" s="3">
        <v>0</v>
      </c>
      <c r="M15" s="3">
        <f>SUM(H15:L15)</f>
        <v>40000</v>
      </c>
    </row>
    <row r="16" spans="1:13" ht="18">
      <c r="A16" s="36" t="s">
        <v>42</v>
      </c>
      <c r="B16" s="31" t="s">
        <v>11</v>
      </c>
      <c r="C16" s="36"/>
      <c r="D16" s="36"/>
      <c r="E16" s="36"/>
      <c r="F16" s="36"/>
      <c r="G16" s="2"/>
      <c r="H16" s="45">
        <v>120000</v>
      </c>
      <c r="I16" s="3">
        <v>0</v>
      </c>
      <c r="J16" s="3">
        <v>0</v>
      </c>
      <c r="K16" s="3">
        <v>0</v>
      </c>
      <c r="L16" s="3">
        <v>0</v>
      </c>
      <c r="M16" s="3">
        <f>SUM(H16:L16)</f>
        <v>120000</v>
      </c>
    </row>
    <row r="17" spans="1:13" ht="18" hidden="1">
      <c r="A17" s="36"/>
      <c r="B17" s="31"/>
      <c r="C17" s="36"/>
      <c r="D17" s="36"/>
      <c r="E17" s="36"/>
      <c r="F17" s="36"/>
      <c r="G17" s="2"/>
      <c r="H17" s="45"/>
      <c r="I17" s="3"/>
      <c r="J17" s="3"/>
      <c r="K17" s="3"/>
      <c r="L17" s="3"/>
      <c r="M17" s="3"/>
    </row>
    <row r="18" spans="1:13" ht="18">
      <c r="A18" s="36" t="s">
        <v>43</v>
      </c>
      <c r="B18" s="31" t="s">
        <v>12</v>
      </c>
      <c r="C18" s="36"/>
      <c r="D18" s="36"/>
      <c r="E18" s="36"/>
      <c r="F18" s="36"/>
      <c r="G18" s="2"/>
      <c r="H18" s="45">
        <v>170000</v>
      </c>
      <c r="I18" s="3">
        <v>0</v>
      </c>
      <c r="J18" s="3">
        <v>0</v>
      </c>
      <c r="K18" s="3">
        <v>0</v>
      </c>
      <c r="L18" s="3">
        <v>0</v>
      </c>
      <c r="M18" s="3">
        <f aca="true" t="shared" si="1" ref="M18:M26">SUM(H18:L18)</f>
        <v>170000</v>
      </c>
    </row>
    <row r="19" spans="1:13" ht="18">
      <c r="A19" s="36" t="s">
        <v>44</v>
      </c>
      <c r="B19" s="31" t="s">
        <v>13</v>
      </c>
      <c r="C19" s="36"/>
      <c r="D19" s="36"/>
      <c r="E19" s="36"/>
      <c r="F19" s="36"/>
      <c r="G19" s="2"/>
      <c r="H19" s="45">
        <v>15000</v>
      </c>
      <c r="I19" s="3">
        <v>0</v>
      </c>
      <c r="J19" s="3">
        <v>0</v>
      </c>
      <c r="K19" s="3">
        <v>0</v>
      </c>
      <c r="L19" s="3">
        <v>0</v>
      </c>
      <c r="M19" s="3">
        <f t="shared" si="1"/>
        <v>15000</v>
      </c>
    </row>
    <row r="20" spans="1:13" ht="18">
      <c r="A20" s="36" t="s">
        <v>86</v>
      </c>
      <c r="B20" s="31" t="s">
        <v>87</v>
      </c>
      <c r="C20" s="36"/>
      <c r="D20" s="36"/>
      <c r="E20" s="36"/>
      <c r="F20" s="36"/>
      <c r="G20" s="2"/>
      <c r="H20" s="45">
        <v>709000</v>
      </c>
      <c r="I20" s="3">
        <v>0</v>
      </c>
      <c r="J20" s="3">
        <v>0</v>
      </c>
      <c r="K20" s="3">
        <v>0</v>
      </c>
      <c r="L20" s="3">
        <v>0</v>
      </c>
      <c r="M20" s="3">
        <f t="shared" si="1"/>
        <v>709000</v>
      </c>
    </row>
    <row r="21" spans="1:13" ht="18">
      <c r="A21" s="36" t="s">
        <v>56</v>
      </c>
      <c r="B21" s="31" t="s">
        <v>57</v>
      </c>
      <c r="C21" s="36"/>
      <c r="D21" s="36"/>
      <c r="E21" s="36"/>
      <c r="F21" s="36"/>
      <c r="G21" s="2"/>
      <c r="H21" s="45">
        <v>80000</v>
      </c>
      <c r="I21" s="3">
        <v>0</v>
      </c>
      <c r="J21" s="3">
        <v>0</v>
      </c>
      <c r="K21" s="3">
        <v>0</v>
      </c>
      <c r="L21" s="3">
        <v>0</v>
      </c>
      <c r="M21" s="3">
        <f t="shared" si="1"/>
        <v>80000</v>
      </c>
    </row>
    <row r="22" spans="1:13" ht="18">
      <c r="A22" s="36" t="s">
        <v>45</v>
      </c>
      <c r="B22" s="31" t="s">
        <v>50</v>
      </c>
      <c r="C22" s="36"/>
      <c r="D22" s="36"/>
      <c r="E22" s="36"/>
      <c r="F22" s="36"/>
      <c r="G22" s="2"/>
      <c r="H22" s="45">
        <v>100000</v>
      </c>
      <c r="I22" s="3">
        <v>0</v>
      </c>
      <c r="J22" s="3">
        <v>0</v>
      </c>
      <c r="K22" s="3">
        <v>0</v>
      </c>
      <c r="L22" s="3">
        <v>0</v>
      </c>
      <c r="M22" s="3">
        <f t="shared" si="1"/>
        <v>100000</v>
      </c>
    </row>
    <row r="23" spans="1:13" ht="16.5" customHeight="1">
      <c r="A23" s="36" t="s">
        <v>60</v>
      </c>
      <c r="B23" s="31" t="s">
        <v>51</v>
      </c>
      <c r="C23" s="36"/>
      <c r="D23" s="36"/>
      <c r="E23" s="36"/>
      <c r="F23" s="36"/>
      <c r="G23" s="2"/>
      <c r="H23" s="45">
        <v>10000</v>
      </c>
      <c r="I23" s="3">
        <v>0</v>
      </c>
      <c r="J23" s="3">
        <v>0</v>
      </c>
      <c r="K23" s="3">
        <v>0</v>
      </c>
      <c r="L23" s="3">
        <v>0</v>
      </c>
      <c r="M23" s="3">
        <f t="shared" si="1"/>
        <v>10000</v>
      </c>
    </row>
    <row r="24" spans="1:13" ht="18">
      <c r="A24" s="36" t="s">
        <v>61</v>
      </c>
      <c r="B24" s="31" t="s">
        <v>62</v>
      </c>
      <c r="C24" s="36"/>
      <c r="D24" s="36"/>
      <c r="E24" s="36"/>
      <c r="F24" s="36"/>
      <c r="G24" s="2"/>
      <c r="H24" s="45">
        <v>1000</v>
      </c>
      <c r="I24" s="3">
        <v>0</v>
      </c>
      <c r="J24" s="3">
        <v>0</v>
      </c>
      <c r="K24" s="3">
        <v>0</v>
      </c>
      <c r="L24" s="3">
        <v>0</v>
      </c>
      <c r="M24" s="3">
        <f t="shared" si="1"/>
        <v>1000</v>
      </c>
    </row>
    <row r="25" spans="1:13" ht="20.25" customHeight="1">
      <c r="A25" s="36"/>
      <c r="B25" s="31" t="s">
        <v>10</v>
      </c>
      <c r="C25" s="36"/>
      <c r="D25" s="36"/>
      <c r="E25" s="36"/>
      <c r="F25" s="36"/>
      <c r="G25" s="14"/>
      <c r="H25" s="49">
        <f>SUM(H14:H24)</f>
        <v>1275000</v>
      </c>
      <c r="I25" s="3">
        <v>0</v>
      </c>
      <c r="J25" s="3">
        <v>0</v>
      </c>
      <c r="K25" s="3">
        <v>0</v>
      </c>
      <c r="L25" s="3">
        <v>0</v>
      </c>
      <c r="M25" s="3">
        <f t="shared" si="1"/>
        <v>1275000</v>
      </c>
    </row>
    <row r="26" spans="1:13" ht="21.75" customHeight="1">
      <c r="A26" s="57"/>
      <c r="B26" s="58" t="s">
        <v>14</v>
      </c>
      <c r="C26" s="58"/>
      <c r="D26" s="58"/>
      <c r="E26" s="58"/>
      <c r="F26" s="58"/>
      <c r="G26" s="59"/>
      <c r="H26" s="60">
        <f>SUM(H25,H13)</f>
        <v>9350000</v>
      </c>
      <c r="I26" s="61">
        <f>SUM(I3:I25)</f>
        <v>0</v>
      </c>
      <c r="J26" s="61">
        <f>SUM(J3:J25)</f>
        <v>0</v>
      </c>
      <c r="K26" s="61">
        <f>SUM(K3:K25)</f>
        <v>0</v>
      </c>
      <c r="L26" s="61">
        <f>SUM(L3:L25)</f>
        <v>0</v>
      </c>
      <c r="M26" s="61">
        <f t="shared" si="1"/>
        <v>9350000</v>
      </c>
    </row>
    <row r="27" spans="1:11" ht="13.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3.5" hidden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 hidden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8.75" customHeight="1" thickBot="1">
      <c r="A30" s="62" t="s">
        <v>0</v>
      </c>
      <c r="B30" s="63"/>
      <c r="C30" s="63"/>
      <c r="D30" s="63"/>
      <c r="E30" s="63"/>
      <c r="F30" s="63"/>
      <c r="G30" s="63"/>
      <c r="H30" s="83"/>
      <c r="I30" s="83"/>
      <c r="J30" s="83"/>
      <c r="K30" s="83"/>
      <c r="L30" s="83"/>
      <c r="M30" s="84"/>
    </row>
    <row r="31" spans="1:13" ht="13.5" customHeight="1">
      <c r="A31" s="4" t="s">
        <v>46</v>
      </c>
      <c r="B31" s="80" t="s">
        <v>47</v>
      </c>
      <c r="C31" s="80"/>
      <c r="D31" s="80"/>
      <c r="E31" s="80"/>
      <c r="F31" s="80"/>
      <c r="G31" s="42"/>
      <c r="H31" s="81">
        <v>200000</v>
      </c>
      <c r="I31" s="82">
        <v>0</v>
      </c>
      <c r="J31" s="82">
        <v>0</v>
      </c>
      <c r="K31" s="82">
        <v>0</v>
      </c>
      <c r="L31" s="82">
        <v>0</v>
      </c>
      <c r="M31" s="82">
        <f aca="true" t="shared" si="2" ref="M31:M59">SUM(H31:L31)</f>
        <v>200000</v>
      </c>
    </row>
    <row r="32" spans="1:13" s="7" customFormat="1" ht="13.5" customHeight="1">
      <c r="A32" s="16" t="s">
        <v>71</v>
      </c>
      <c r="B32" s="17" t="s">
        <v>72</v>
      </c>
      <c r="C32" s="18"/>
      <c r="D32" s="18"/>
      <c r="E32" s="18"/>
      <c r="F32" s="18"/>
      <c r="G32" s="43"/>
      <c r="H32" s="46">
        <v>400000</v>
      </c>
      <c r="I32" s="9">
        <v>0</v>
      </c>
      <c r="J32" s="9">
        <v>0</v>
      </c>
      <c r="K32" s="9">
        <v>0</v>
      </c>
      <c r="L32" s="9">
        <v>0</v>
      </c>
      <c r="M32" s="9">
        <f t="shared" si="2"/>
        <v>400000</v>
      </c>
    </row>
    <row r="33" spans="1:13" ht="13.5" customHeight="1">
      <c r="A33" s="15" t="s">
        <v>80</v>
      </c>
      <c r="B33" s="6" t="s">
        <v>48</v>
      </c>
      <c r="C33" s="3"/>
      <c r="D33" s="3"/>
      <c r="E33" s="3"/>
      <c r="F33" s="3"/>
      <c r="G33" s="44"/>
      <c r="H33" s="45">
        <v>50000</v>
      </c>
      <c r="I33" s="3">
        <v>0</v>
      </c>
      <c r="J33" s="3">
        <v>0</v>
      </c>
      <c r="K33" s="3">
        <v>0</v>
      </c>
      <c r="L33" s="3">
        <v>0</v>
      </c>
      <c r="M33" s="3">
        <f t="shared" si="2"/>
        <v>50000</v>
      </c>
    </row>
    <row r="34" spans="1:13" ht="13.5" customHeight="1">
      <c r="A34" s="15" t="s">
        <v>81</v>
      </c>
      <c r="B34" s="6" t="s">
        <v>49</v>
      </c>
      <c r="C34" s="3"/>
      <c r="D34" s="3"/>
      <c r="E34" s="3"/>
      <c r="F34" s="3"/>
      <c r="G34" s="44"/>
      <c r="H34" s="45">
        <v>10000</v>
      </c>
      <c r="I34" s="3">
        <v>0</v>
      </c>
      <c r="J34" s="3">
        <v>0</v>
      </c>
      <c r="K34" s="3">
        <v>0</v>
      </c>
      <c r="L34" s="3">
        <v>0</v>
      </c>
      <c r="M34" s="3">
        <f t="shared" si="2"/>
        <v>10000</v>
      </c>
    </row>
    <row r="35" spans="1:13" ht="13.5" customHeight="1">
      <c r="A35" s="10">
        <v>2321</v>
      </c>
      <c r="B35" s="6" t="s">
        <v>15</v>
      </c>
      <c r="C35" s="6"/>
      <c r="D35" s="6"/>
      <c r="E35" s="6"/>
      <c r="F35" s="3"/>
      <c r="G35" s="44"/>
      <c r="H35" s="45">
        <v>600000</v>
      </c>
      <c r="I35" s="3">
        <v>0</v>
      </c>
      <c r="J35" s="3">
        <v>0</v>
      </c>
      <c r="K35" s="3">
        <v>0</v>
      </c>
      <c r="L35" s="3">
        <v>0</v>
      </c>
      <c r="M35" s="3">
        <f t="shared" si="2"/>
        <v>600000</v>
      </c>
    </row>
    <row r="36" spans="1:13" ht="13.5" customHeight="1">
      <c r="A36" s="5" t="s">
        <v>40</v>
      </c>
      <c r="B36" s="6" t="s">
        <v>41</v>
      </c>
      <c r="C36" s="6"/>
      <c r="D36" s="3"/>
      <c r="E36" s="3"/>
      <c r="F36" s="3"/>
      <c r="G36" s="44"/>
      <c r="H36" s="45">
        <v>100000</v>
      </c>
      <c r="I36" s="3">
        <v>0</v>
      </c>
      <c r="J36" s="3">
        <v>0</v>
      </c>
      <c r="K36" s="3">
        <v>0</v>
      </c>
      <c r="L36" s="3">
        <v>0</v>
      </c>
      <c r="M36" s="3">
        <f t="shared" si="2"/>
        <v>100000</v>
      </c>
    </row>
    <row r="37" spans="1:13" ht="13.5" customHeight="1">
      <c r="A37" s="32" t="s">
        <v>82</v>
      </c>
      <c r="B37" s="6" t="s">
        <v>16</v>
      </c>
      <c r="C37" s="3"/>
      <c r="D37" s="3"/>
      <c r="E37" s="3"/>
      <c r="F37" s="3"/>
      <c r="G37" s="44"/>
      <c r="H37" s="45">
        <v>1500000</v>
      </c>
      <c r="I37" s="3">
        <v>0</v>
      </c>
      <c r="J37" s="3">
        <v>0</v>
      </c>
      <c r="K37" s="3">
        <v>0</v>
      </c>
      <c r="L37" s="3">
        <v>0</v>
      </c>
      <c r="M37" s="3">
        <f t="shared" si="2"/>
        <v>1500000</v>
      </c>
    </row>
    <row r="38" spans="1:13" ht="13.5" customHeight="1">
      <c r="A38" s="5" t="s">
        <v>17</v>
      </c>
      <c r="B38" s="6" t="s">
        <v>18</v>
      </c>
      <c r="C38" s="3"/>
      <c r="D38" s="3"/>
      <c r="E38" s="3"/>
      <c r="F38" s="3"/>
      <c r="G38" s="44"/>
      <c r="H38" s="45">
        <v>30000</v>
      </c>
      <c r="I38" s="3">
        <v>0</v>
      </c>
      <c r="J38" s="3">
        <v>0</v>
      </c>
      <c r="K38" s="3">
        <v>0</v>
      </c>
      <c r="L38" s="3">
        <v>0</v>
      </c>
      <c r="M38" s="3">
        <f t="shared" si="2"/>
        <v>30000</v>
      </c>
    </row>
    <row r="39" spans="1:13" ht="13.5" customHeight="1">
      <c r="A39" s="5" t="s">
        <v>19</v>
      </c>
      <c r="B39" s="6" t="s">
        <v>20</v>
      </c>
      <c r="C39" s="3"/>
      <c r="D39" s="3"/>
      <c r="E39" s="3"/>
      <c r="F39" s="3"/>
      <c r="G39" s="44"/>
      <c r="H39" s="45">
        <v>180000</v>
      </c>
      <c r="I39" s="3">
        <v>0</v>
      </c>
      <c r="J39" s="3">
        <v>0</v>
      </c>
      <c r="K39" s="3">
        <v>0</v>
      </c>
      <c r="L39" s="3">
        <v>0</v>
      </c>
      <c r="M39" s="3">
        <f t="shared" si="2"/>
        <v>180000</v>
      </c>
    </row>
    <row r="40" spans="1:13" ht="13.5" customHeight="1">
      <c r="A40" s="5" t="s">
        <v>63</v>
      </c>
      <c r="B40" s="6" t="s">
        <v>64</v>
      </c>
      <c r="C40" s="6"/>
      <c r="D40" s="3"/>
      <c r="E40" s="3"/>
      <c r="F40" s="3"/>
      <c r="G40" s="5"/>
      <c r="H40" s="45">
        <v>5000</v>
      </c>
      <c r="I40" s="3">
        <v>0</v>
      </c>
      <c r="J40" s="3">
        <v>0</v>
      </c>
      <c r="K40" s="3">
        <v>0</v>
      </c>
      <c r="L40" s="3">
        <v>0</v>
      </c>
      <c r="M40" s="3">
        <f t="shared" si="2"/>
        <v>5000</v>
      </c>
    </row>
    <row r="41" spans="1:13" ht="13.5" customHeight="1">
      <c r="A41" s="5" t="s">
        <v>65</v>
      </c>
      <c r="B41" s="6" t="s">
        <v>66</v>
      </c>
      <c r="C41" s="6"/>
      <c r="D41" s="6"/>
      <c r="E41" s="3"/>
      <c r="F41" s="3"/>
      <c r="G41" s="5"/>
      <c r="H41" s="45">
        <v>10000</v>
      </c>
      <c r="I41" s="3">
        <v>0</v>
      </c>
      <c r="J41" s="3">
        <v>0</v>
      </c>
      <c r="K41" s="3">
        <v>0</v>
      </c>
      <c r="L41" s="3">
        <v>0</v>
      </c>
      <c r="M41" s="3">
        <f t="shared" si="2"/>
        <v>10000</v>
      </c>
    </row>
    <row r="42" spans="1:13" ht="13.5" customHeight="1">
      <c r="A42" s="15" t="s">
        <v>69</v>
      </c>
      <c r="B42" s="6" t="s">
        <v>70</v>
      </c>
      <c r="C42" s="6"/>
      <c r="D42" s="6"/>
      <c r="E42" s="6"/>
      <c r="F42" s="3"/>
      <c r="G42" s="5"/>
      <c r="H42" s="45">
        <v>100000</v>
      </c>
      <c r="I42" s="3">
        <v>0</v>
      </c>
      <c r="J42" s="3">
        <v>0</v>
      </c>
      <c r="K42" s="3">
        <v>0</v>
      </c>
      <c r="L42" s="3">
        <v>0</v>
      </c>
      <c r="M42" s="3">
        <f t="shared" si="2"/>
        <v>100000</v>
      </c>
    </row>
    <row r="43" spans="1:13" ht="13.5" customHeight="1">
      <c r="A43" s="15" t="s">
        <v>77</v>
      </c>
      <c r="B43" s="6" t="s">
        <v>83</v>
      </c>
      <c r="C43" s="6"/>
      <c r="D43" s="6"/>
      <c r="E43" s="6"/>
      <c r="F43" s="3"/>
      <c r="G43" s="5"/>
      <c r="H43" s="45">
        <v>10000</v>
      </c>
      <c r="I43" s="3">
        <v>0</v>
      </c>
      <c r="J43" s="3">
        <v>0</v>
      </c>
      <c r="K43" s="3">
        <v>0</v>
      </c>
      <c r="L43" s="3">
        <v>0</v>
      </c>
      <c r="M43" s="3">
        <f t="shared" si="2"/>
        <v>10000</v>
      </c>
    </row>
    <row r="44" spans="1:13" ht="13.5" customHeight="1">
      <c r="A44" s="5" t="s">
        <v>67</v>
      </c>
      <c r="B44" s="6" t="s">
        <v>68</v>
      </c>
      <c r="C44" s="3"/>
      <c r="D44" s="3"/>
      <c r="E44" s="3"/>
      <c r="F44" s="3"/>
      <c r="G44" s="5"/>
      <c r="H44" s="45">
        <v>20000</v>
      </c>
      <c r="I44" s="3">
        <v>0</v>
      </c>
      <c r="J44" s="3">
        <v>0</v>
      </c>
      <c r="K44" s="3">
        <v>0</v>
      </c>
      <c r="L44" s="3">
        <v>0</v>
      </c>
      <c r="M44" s="3">
        <f t="shared" si="2"/>
        <v>20000</v>
      </c>
    </row>
    <row r="45" spans="1:13" ht="13.5" customHeight="1">
      <c r="A45" s="5" t="s">
        <v>21</v>
      </c>
      <c r="B45" s="6" t="s">
        <v>22</v>
      </c>
      <c r="C45" s="6"/>
      <c r="D45" s="3"/>
      <c r="E45" s="3"/>
      <c r="F45" s="3"/>
      <c r="G45" s="5"/>
      <c r="H45" s="45">
        <v>150000</v>
      </c>
      <c r="I45" s="3">
        <v>0</v>
      </c>
      <c r="J45" s="3">
        <v>0</v>
      </c>
      <c r="K45" s="3">
        <v>0</v>
      </c>
      <c r="L45" s="3">
        <v>0</v>
      </c>
      <c r="M45" s="3">
        <f t="shared" si="2"/>
        <v>150000</v>
      </c>
    </row>
    <row r="46" spans="1:13" ht="13.5" customHeight="1">
      <c r="A46" s="5" t="s">
        <v>23</v>
      </c>
      <c r="B46" s="6" t="s">
        <v>24</v>
      </c>
      <c r="C46" s="3"/>
      <c r="D46" s="3"/>
      <c r="E46" s="3"/>
      <c r="F46" s="3"/>
      <c r="G46" s="5"/>
      <c r="H46" s="45">
        <v>100000</v>
      </c>
      <c r="I46" s="3">
        <v>0</v>
      </c>
      <c r="J46" s="3">
        <v>0</v>
      </c>
      <c r="K46" s="3">
        <v>0</v>
      </c>
      <c r="L46" s="3">
        <v>0</v>
      </c>
      <c r="M46" s="3">
        <f t="shared" si="2"/>
        <v>100000</v>
      </c>
    </row>
    <row r="47" spans="1:13" ht="13.5" customHeight="1">
      <c r="A47" s="10" t="s">
        <v>52</v>
      </c>
      <c r="B47" s="6" t="s">
        <v>25</v>
      </c>
      <c r="C47" s="3"/>
      <c r="D47" s="3"/>
      <c r="E47" s="3"/>
      <c r="F47" s="3"/>
      <c r="G47" s="5"/>
      <c r="H47" s="45">
        <v>200000</v>
      </c>
      <c r="I47" s="3">
        <v>0</v>
      </c>
      <c r="J47" s="3">
        <v>0</v>
      </c>
      <c r="K47" s="3">
        <v>0</v>
      </c>
      <c r="L47" s="3">
        <v>0</v>
      </c>
      <c r="M47" s="3">
        <f t="shared" si="2"/>
        <v>200000</v>
      </c>
    </row>
    <row r="48" spans="1:13" ht="13.5" customHeight="1">
      <c r="A48" s="5" t="s">
        <v>26</v>
      </c>
      <c r="B48" s="6" t="s">
        <v>27</v>
      </c>
      <c r="C48" s="3"/>
      <c r="D48" s="3"/>
      <c r="E48" s="3"/>
      <c r="F48" s="3"/>
      <c r="G48" s="5"/>
      <c r="H48" s="45">
        <v>50000</v>
      </c>
      <c r="I48" s="3">
        <v>0</v>
      </c>
      <c r="J48" s="3">
        <v>0</v>
      </c>
      <c r="K48" s="3">
        <v>0</v>
      </c>
      <c r="L48" s="3">
        <v>0</v>
      </c>
      <c r="M48" s="3">
        <f t="shared" si="2"/>
        <v>50000</v>
      </c>
    </row>
    <row r="49" spans="1:13" ht="13.5" customHeight="1">
      <c r="A49" s="5" t="s">
        <v>28</v>
      </c>
      <c r="B49" s="6" t="s">
        <v>29</v>
      </c>
      <c r="C49" s="3"/>
      <c r="D49" s="3"/>
      <c r="E49" s="3"/>
      <c r="F49" s="3"/>
      <c r="G49" s="5"/>
      <c r="H49" s="45">
        <v>100000</v>
      </c>
      <c r="I49" s="3">
        <v>0</v>
      </c>
      <c r="J49" s="3">
        <v>0</v>
      </c>
      <c r="K49" s="3">
        <v>0</v>
      </c>
      <c r="L49" s="3">
        <v>0</v>
      </c>
      <c r="M49" s="3">
        <f t="shared" si="2"/>
        <v>100000</v>
      </c>
    </row>
    <row r="50" spans="1:13" ht="13.5" customHeight="1">
      <c r="A50" s="19" t="s">
        <v>54</v>
      </c>
      <c r="B50" s="20" t="s">
        <v>55</v>
      </c>
      <c r="C50" s="20"/>
      <c r="D50" s="20"/>
      <c r="E50" s="20"/>
      <c r="F50" s="20"/>
      <c r="G50" s="19"/>
      <c r="H50" s="46">
        <v>2000000</v>
      </c>
      <c r="I50" s="9">
        <v>-48446</v>
      </c>
      <c r="J50" s="3">
        <v>0</v>
      </c>
      <c r="K50" s="3">
        <v>0</v>
      </c>
      <c r="L50" s="3">
        <v>0</v>
      </c>
      <c r="M50" s="3">
        <f t="shared" si="2"/>
        <v>1951554</v>
      </c>
    </row>
    <row r="51" spans="1:13" ht="13.5" customHeight="1">
      <c r="A51" s="5" t="s">
        <v>31</v>
      </c>
      <c r="B51" s="6" t="s">
        <v>30</v>
      </c>
      <c r="C51" s="3"/>
      <c r="D51" s="3"/>
      <c r="E51" s="3"/>
      <c r="F51" s="3"/>
      <c r="G51" s="5"/>
      <c r="H51" s="45">
        <v>600000</v>
      </c>
      <c r="I51" s="3">
        <v>0</v>
      </c>
      <c r="J51" s="3">
        <v>0</v>
      </c>
      <c r="K51" s="3">
        <v>0</v>
      </c>
      <c r="L51" s="3">
        <v>0</v>
      </c>
      <c r="M51" s="3">
        <f t="shared" si="2"/>
        <v>600000</v>
      </c>
    </row>
    <row r="52" spans="1:13" ht="13.5" customHeight="1">
      <c r="A52" s="5" t="s">
        <v>32</v>
      </c>
      <c r="B52" s="6" t="s">
        <v>33</v>
      </c>
      <c r="C52" s="3"/>
      <c r="D52" s="3"/>
      <c r="E52" s="3"/>
      <c r="F52" s="3"/>
      <c r="G52" s="5"/>
      <c r="H52" s="45">
        <v>300000</v>
      </c>
      <c r="I52" s="3">
        <v>0</v>
      </c>
      <c r="J52" s="3">
        <v>0</v>
      </c>
      <c r="K52" s="3">
        <v>0</v>
      </c>
      <c r="L52" s="3">
        <v>0</v>
      </c>
      <c r="M52" s="3">
        <f t="shared" si="2"/>
        <v>300000</v>
      </c>
    </row>
    <row r="53" spans="1:13" s="7" customFormat="1" ht="13.5" customHeight="1">
      <c r="A53" s="11" t="s">
        <v>73</v>
      </c>
      <c r="B53" s="30" t="s">
        <v>76</v>
      </c>
      <c r="C53" s="30"/>
      <c r="D53" s="30"/>
      <c r="E53" s="30"/>
      <c r="F53" s="30"/>
      <c r="G53" s="11"/>
      <c r="H53" s="47">
        <v>8000</v>
      </c>
      <c r="I53" s="9">
        <v>0</v>
      </c>
      <c r="J53" s="9">
        <v>0</v>
      </c>
      <c r="K53" s="9">
        <v>0</v>
      </c>
      <c r="L53" s="9">
        <v>0</v>
      </c>
      <c r="M53" s="9">
        <f t="shared" si="2"/>
        <v>8000</v>
      </c>
    </row>
    <row r="54" spans="1:13" s="7" customFormat="1" ht="13.5" customHeight="1">
      <c r="A54" s="11" t="s">
        <v>96</v>
      </c>
      <c r="B54" s="30" t="s">
        <v>97</v>
      </c>
      <c r="C54" s="30"/>
      <c r="D54" s="30"/>
      <c r="E54" s="30"/>
      <c r="F54" s="30"/>
      <c r="G54" s="11"/>
      <c r="H54" s="47">
        <v>0</v>
      </c>
      <c r="I54" s="9">
        <v>15000</v>
      </c>
      <c r="J54" s="9">
        <v>0</v>
      </c>
      <c r="K54" s="9">
        <v>0</v>
      </c>
      <c r="L54" s="9">
        <v>0</v>
      </c>
      <c r="M54" s="9">
        <f>SUM(H54:L54)</f>
        <v>15000</v>
      </c>
    </row>
    <row r="55" spans="1:13" ht="13.5" customHeight="1">
      <c r="A55" s="5" t="s">
        <v>34</v>
      </c>
      <c r="B55" s="6" t="s">
        <v>35</v>
      </c>
      <c r="C55" s="3"/>
      <c r="D55" s="3"/>
      <c r="E55" s="3"/>
      <c r="F55" s="3"/>
      <c r="G55" s="5"/>
      <c r="H55" s="45">
        <v>100000</v>
      </c>
      <c r="I55" s="3">
        <v>0</v>
      </c>
      <c r="J55" s="3">
        <v>0</v>
      </c>
      <c r="K55" s="3">
        <v>0</v>
      </c>
      <c r="L55" s="3">
        <v>0</v>
      </c>
      <c r="M55" s="3">
        <f t="shared" si="2"/>
        <v>100000</v>
      </c>
    </row>
    <row r="56" spans="1:13" ht="13.5" customHeight="1">
      <c r="A56" s="5" t="s">
        <v>36</v>
      </c>
      <c r="B56" s="6" t="s">
        <v>37</v>
      </c>
      <c r="C56" s="3"/>
      <c r="D56" s="3"/>
      <c r="E56" s="3"/>
      <c r="F56" s="3"/>
      <c r="G56" s="5"/>
      <c r="H56" s="45">
        <v>750000</v>
      </c>
      <c r="I56" s="3">
        <v>0</v>
      </c>
      <c r="J56" s="3">
        <v>0</v>
      </c>
      <c r="K56" s="3">
        <v>0</v>
      </c>
      <c r="L56" s="3">
        <v>0</v>
      </c>
      <c r="M56" s="3">
        <f t="shared" si="2"/>
        <v>750000</v>
      </c>
    </row>
    <row r="57" spans="1:13" ht="13.5" customHeight="1">
      <c r="A57" s="5" t="s">
        <v>38</v>
      </c>
      <c r="B57" s="6" t="s">
        <v>78</v>
      </c>
      <c r="C57" s="6"/>
      <c r="D57" s="3"/>
      <c r="E57" s="3"/>
      <c r="F57" s="3"/>
      <c r="G57" s="5"/>
      <c r="H57" s="45">
        <v>1727000</v>
      </c>
      <c r="I57" s="3">
        <v>0</v>
      </c>
      <c r="J57" s="3">
        <v>0</v>
      </c>
      <c r="K57" s="3">
        <v>0</v>
      </c>
      <c r="L57" s="3">
        <v>0</v>
      </c>
      <c r="M57" s="3">
        <f t="shared" si="2"/>
        <v>1727000</v>
      </c>
    </row>
    <row r="58" spans="1:13" ht="13.5" customHeight="1">
      <c r="A58" s="5" t="s">
        <v>98</v>
      </c>
      <c r="B58" s="6" t="s">
        <v>99</v>
      </c>
      <c r="C58" s="6"/>
      <c r="D58" s="3"/>
      <c r="E58" s="3"/>
      <c r="F58" s="3"/>
      <c r="G58" s="5"/>
      <c r="H58" s="45">
        <v>0</v>
      </c>
      <c r="I58" s="3">
        <v>33446</v>
      </c>
      <c r="J58" s="3">
        <v>0</v>
      </c>
      <c r="K58" s="3">
        <v>0</v>
      </c>
      <c r="L58" s="3">
        <v>0</v>
      </c>
      <c r="M58" s="3">
        <f t="shared" si="2"/>
        <v>33446</v>
      </c>
    </row>
    <row r="59" spans="1:13" ht="13.5" customHeight="1">
      <c r="A59" s="9" t="s">
        <v>79</v>
      </c>
      <c r="B59" s="30" t="s">
        <v>84</v>
      </c>
      <c r="C59" s="30"/>
      <c r="D59" s="30"/>
      <c r="E59" s="30"/>
      <c r="F59" s="9"/>
      <c r="G59" s="11"/>
      <c r="H59" s="47">
        <v>50000</v>
      </c>
      <c r="I59" s="3">
        <v>0</v>
      </c>
      <c r="J59" s="3">
        <v>0</v>
      </c>
      <c r="K59" s="3">
        <v>0</v>
      </c>
      <c r="L59" s="3">
        <v>0</v>
      </c>
      <c r="M59" s="3">
        <f t="shared" si="2"/>
        <v>50000</v>
      </c>
    </row>
    <row r="60" spans="1:13" ht="20.25" customHeight="1" thickBot="1">
      <c r="A60" s="65"/>
      <c r="B60" s="66" t="s">
        <v>39</v>
      </c>
      <c r="C60" s="66"/>
      <c r="D60" s="66"/>
      <c r="E60" s="66"/>
      <c r="F60" s="66"/>
      <c r="G60" s="67">
        <f aca="true" t="shared" si="3" ref="G60:L60">SUM(G31:G59)</f>
        <v>0</v>
      </c>
      <c r="H60" s="68">
        <f t="shared" si="3"/>
        <v>9350000</v>
      </c>
      <c r="I60" s="64">
        <f t="shared" si="3"/>
        <v>0</v>
      </c>
      <c r="J60" s="64">
        <f t="shared" si="3"/>
        <v>0</v>
      </c>
      <c r="K60" s="64">
        <f t="shared" si="3"/>
        <v>0</v>
      </c>
      <c r="L60" s="64">
        <f t="shared" si="3"/>
        <v>0</v>
      </c>
      <c r="M60" s="64">
        <f>SUM(H60:L60)</f>
        <v>9350000</v>
      </c>
    </row>
    <row r="61" spans="1:13" ht="13.5" hidden="1" thickBot="1">
      <c r="A61" s="69"/>
      <c r="B61" s="70"/>
      <c r="C61" s="70"/>
      <c r="D61" s="70"/>
      <c r="E61" s="70"/>
      <c r="F61" s="70"/>
      <c r="G61" s="69"/>
      <c r="H61" s="56"/>
      <c r="I61" s="70"/>
      <c r="J61" s="70"/>
      <c r="K61" s="70"/>
      <c r="L61" s="70"/>
      <c r="M61" s="70"/>
    </row>
    <row r="62" spans="1:13" ht="19.5" customHeight="1">
      <c r="A62" s="71"/>
      <c r="B62" s="71"/>
      <c r="C62" s="71"/>
      <c r="D62" s="71"/>
      <c r="E62" s="71"/>
      <c r="F62" s="71"/>
      <c r="G62" s="72"/>
      <c r="H62" s="73"/>
      <c r="I62" s="12"/>
      <c r="J62" s="12"/>
      <c r="K62" s="12"/>
      <c r="L62" s="12"/>
      <c r="M62" s="12"/>
    </row>
    <row r="63" spans="1:8" ht="0.75" customHeight="1">
      <c r="A63" s="1"/>
      <c r="B63" s="1"/>
      <c r="C63" s="1"/>
      <c r="D63" s="1"/>
      <c r="E63" s="1"/>
      <c r="F63" s="1"/>
      <c r="G63" s="1"/>
      <c r="H63" s="1"/>
    </row>
    <row r="64" spans="1:8" ht="12.75" hidden="1">
      <c r="A64" s="1"/>
      <c r="B64" s="1"/>
      <c r="C64" s="1"/>
      <c r="D64" s="1"/>
      <c r="E64" s="1"/>
      <c r="F64" s="1"/>
      <c r="G64" s="1"/>
      <c r="H64" s="1"/>
    </row>
    <row r="65" spans="1:8" ht="12.75" hidden="1">
      <c r="A65" s="1"/>
      <c r="B65" s="1"/>
      <c r="C65" s="1"/>
      <c r="D65" s="1"/>
      <c r="E65" s="1"/>
      <c r="F65" s="1"/>
      <c r="G65" s="1"/>
      <c r="H65" s="1"/>
    </row>
    <row r="66" spans="1:8" ht="18" customHeight="1" hidden="1">
      <c r="A66" s="38"/>
      <c r="B66" s="38"/>
      <c r="C66" s="38"/>
      <c r="D66" s="38"/>
      <c r="E66" s="12"/>
      <c r="F66" s="12"/>
      <c r="G66" s="12"/>
      <c r="H66" s="39"/>
    </row>
    <row r="67" spans="1:8" ht="2.25" customHeight="1">
      <c r="A67" s="12"/>
      <c r="B67" s="40"/>
      <c r="C67" s="40"/>
      <c r="D67" s="40"/>
      <c r="E67" s="40"/>
      <c r="F67" s="40"/>
      <c r="G67" s="12"/>
      <c r="H67" s="12"/>
    </row>
    <row r="68" spans="1:9" ht="12.75">
      <c r="A68" s="35" t="s">
        <v>94</v>
      </c>
      <c r="B68" s="8"/>
      <c r="C68" s="8"/>
      <c r="D68" s="8"/>
      <c r="E68" s="8"/>
      <c r="F68" s="8"/>
      <c r="G68" s="8"/>
      <c r="H68" s="8"/>
      <c r="I68" s="27"/>
    </row>
    <row r="69" spans="1:9" ht="12.75">
      <c r="A69" s="24"/>
      <c r="B69" s="25"/>
      <c r="C69" s="22"/>
      <c r="D69" s="22"/>
      <c r="E69" s="22"/>
      <c r="F69" s="26"/>
      <c r="G69" s="28"/>
      <c r="H69" s="23"/>
      <c r="I69" s="21"/>
    </row>
    <row r="70" spans="1:9" ht="12.75">
      <c r="A70" s="22" t="s">
        <v>85</v>
      </c>
      <c r="B70" s="22"/>
      <c r="C70" s="22"/>
      <c r="D70" s="22"/>
      <c r="E70" s="22"/>
      <c r="F70" s="22"/>
      <c r="G70" s="29"/>
      <c r="H70" s="22"/>
      <c r="I70" s="21"/>
    </row>
    <row r="71" spans="1:9" ht="16.5">
      <c r="A71" s="33"/>
      <c r="B71" s="22"/>
      <c r="C71" s="22"/>
      <c r="D71" s="22"/>
      <c r="E71" s="22"/>
      <c r="F71" s="22"/>
      <c r="G71" s="22"/>
      <c r="H71" s="22"/>
      <c r="I71" s="21"/>
    </row>
    <row r="72" spans="1:9" ht="16.5">
      <c r="A72" s="33"/>
      <c r="B72" s="22"/>
      <c r="C72" s="22"/>
      <c r="D72" s="22"/>
      <c r="E72" s="22"/>
      <c r="F72" s="22"/>
      <c r="G72" s="22"/>
      <c r="H72" s="22"/>
      <c r="I72" s="22"/>
    </row>
    <row r="73" spans="1:9" ht="16.5">
      <c r="A73" s="33"/>
      <c r="B73" s="22"/>
      <c r="C73" s="22"/>
      <c r="D73" s="22"/>
      <c r="E73" s="22"/>
      <c r="F73" s="22"/>
      <c r="G73" s="22"/>
      <c r="H73" s="22"/>
      <c r="I73" s="22"/>
    </row>
    <row r="74" spans="1:8" ht="16.5">
      <c r="A74" s="33"/>
      <c r="B74" s="34"/>
      <c r="C74" s="7"/>
      <c r="D74" s="7"/>
      <c r="E74" s="7"/>
      <c r="F74" s="7"/>
      <c r="G74" s="7"/>
      <c r="H74" s="7"/>
    </row>
    <row r="75" spans="1:8" ht="16.5">
      <c r="A75" s="33"/>
      <c r="B75" s="7"/>
      <c r="C75" s="7"/>
      <c r="D75" s="7"/>
      <c r="E75" s="7"/>
      <c r="F75" s="7"/>
      <c r="G75" s="7"/>
      <c r="H75" s="7"/>
    </row>
    <row r="76" ht="16.5">
      <c r="A76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2021-04-13T06:20:05Z</cp:lastPrinted>
  <dcterms:created xsi:type="dcterms:W3CDTF">2008-11-19T07:59:08Z</dcterms:created>
  <dcterms:modified xsi:type="dcterms:W3CDTF">2021-04-13T06:21:14Z</dcterms:modified>
  <cp:category/>
  <cp:version/>
  <cp:contentType/>
  <cp:contentStatus/>
</cp:coreProperties>
</file>