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<sst xmlns="http://schemas.openxmlformats.org/spreadsheetml/2006/main" count="114" uniqueCount="113">
  <si>
    <t>Daň z příjmů fyzických osob</t>
  </si>
  <si>
    <t>Daň z příjmů fyzických osob ze sam. výděl. činnosti</t>
  </si>
  <si>
    <t>Daň z příjmů Fyzických osob z kapit. Výnosů</t>
  </si>
  <si>
    <t>Daň z příjmu právnických osob</t>
  </si>
  <si>
    <t>DPH</t>
  </si>
  <si>
    <t>Poplatek za likvidaci komunálního odpadu</t>
  </si>
  <si>
    <t>Poplatek ze psů</t>
  </si>
  <si>
    <t>Správní poplatky</t>
  </si>
  <si>
    <t>Daň z nemovitostí</t>
  </si>
  <si>
    <t>Neinvestiční dotace ze SR</t>
  </si>
  <si>
    <t>Pronájmy ordinací lékařům</t>
  </si>
  <si>
    <t>Pronájmy obecních bytů</t>
  </si>
  <si>
    <t>Pohřebnictví</t>
  </si>
  <si>
    <t xml:space="preserve">PŘÍJMY CELKEM </t>
  </si>
  <si>
    <t>odvádění a čištění odp. vod</t>
  </si>
  <si>
    <t>základní škola</t>
  </si>
  <si>
    <t>3314.</t>
  </si>
  <si>
    <t>knihovna</t>
  </si>
  <si>
    <t>3319.</t>
  </si>
  <si>
    <t>kultura</t>
  </si>
  <si>
    <t>3511.</t>
  </si>
  <si>
    <t>všeobecná ambulantní péče</t>
  </si>
  <si>
    <t>3612.</t>
  </si>
  <si>
    <t>bytové hospodářství</t>
  </si>
  <si>
    <t>veřejné osvětlení</t>
  </si>
  <si>
    <t>3632.</t>
  </si>
  <si>
    <t>pohřebnictví</t>
  </si>
  <si>
    <t>3633.</t>
  </si>
  <si>
    <t>výstavba a údržba inženýrských sítí</t>
  </si>
  <si>
    <t>sběr a svoz komunálních odpadů</t>
  </si>
  <si>
    <t>3722.</t>
  </si>
  <si>
    <t>3745.</t>
  </si>
  <si>
    <t>péče o vzhled a zeleň</t>
  </si>
  <si>
    <t>5512.</t>
  </si>
  <si>
    <t>požární ochrana</t>
  </si>
  <si>
    <t>6112.</t>
  </si>
  <si>
    <t xml:space="preserve"> zastupitelstva obcí</t>
  </si>
  <si>
    <t>6171.</t>
  </si>
  <si>
    <t>VÝDAJE CELKEM</t>
  </si>
  <si>
    <t>3111.</t>
  </si>
  <si>
    <t>předškolní zařízení</t>
  </si>
  <si>
    <t>3511 -  2132</t>
  </si>
  <si>
    <t>3612 -  2132</t>
  </si>
  <si>
    <t>3632 -  2131</t>
  </si>
  <si>
    <t>6171 -  2111</t>
  </si>
  <si>
    <t>2212.</t>
  </si>
  <si>
    <t xml:space="preserve">silnice   </t>
  </si>
  <si>
    <t>pitná voda</t>
  </si>
  <si>
    <t>Činnost místní zprávy - poskytování služeb</t>
  </si>
  <si>
    <t>3631.</t>
  </si>
  <si>
    <t>3639.</t>
  </si>
  <si>
    <t>Komunální služby a územní rozvoj j.n</t>
  </si>
  <si>
    <t>3725 - 2329</t>
  </si>
  <si>
    <t xml:space="preserve">Využívání a zneškodňování komunálních odpadů   </t>
  </si>
  <si>
    <t>2321 -  2111</t>
  </si>
  <si>
    <t xml:space="preserve">Odvádění a čištění odpadních vod </t>
  </si>
  <si>
    <t>6310 -  2141</t>
  </si>
  <si>
    <t>Příjmy z úroků</t>
  </si>
  <si>
    <t>3341.</t>
  </si>
  <si>
    <t>Rozhlas a televize</t>
  </si>
  <si>
    <t>3399.</t>
  </si>
  <si>
    <t>Ostatní záležitosti kultůry, církví</t>
  </si>
  <si>
    <t>3421.</t>
  </si>
  <si>
    <t>Využití volného časů dětí a mádeže</t>
  </si>
  <si>
    <t>3412.</t>
  </si>
  <si>
    <t>Sportovní zařízení v majetku obce</t>
  </si>
  <si>
    <t>2219.</t>
  </si>
  <si>
    <t>5212.</t>
  </si>
  <si>
    <t>Ostatní záležitosti těžebního průmyslu</t>
  </si>
  <si>
    <t>2119 -  2343</t>
  </si>
  <si>
    <t>Ostatní zájmová činnost a rekreace</t>
  </si>
  <si>
    <t>Ochrana obyvatelstva</t>
  </si>
  <si>
    <t>3419.</t>
  </si>
  <si>
    <t>činnost místní správy</t>
  </si>
  <si>
    <t>6409.</t>
  </si>
  <si>
    <t>2221.</t>
  </si>
  <si>
    <t>2310.</t>
  </si>
  <si>
    <t>Plán</t>
  </si>
  <si>
    <t>RO č.1</t>
  </si>
  <si>
    <t>RO č.2</t>
  </si>
  <si>
    <t>RO č.3</t>
  </si>
  <si>
    <t>RO č. 4</t>
  </si>
  <si>
    <t xml:space="preserve">Rozpočtové příjmy                        </t>
  </si>
  <si>
    <t xml:space="preserve">Výdaje                                        </t>
  </si>
  <si>
    <r>
      <rPr>
        <b/>
        <sz val="8"/>
        <rFont val="Arial"/>
        <family val="2"/>
      </rPr>
      <t xml:space="preserve">Ostatní záležitosti pozemních komunikací  </t>
    </r>
    <r>
      <rPr>
        <sz val="8"/>
        <rFont val="Arial"/>
        <family val="2"/>
      </rPr>
      <t xml:space="preserve">                   </t>
    </r>
  </si>
  <si>
    <t>Upr. rozp.</t>
  </si>
  <si>
    <t xml:space="preserve">Dań z hazardních her                                  </t>
  </si>
  <si>
    <t>Neinvestiční přijaté transfery z všeobec. Pokl.zp.</t>
  </si>
  <si>
    <t xml:space="preserve">Ostatní neinvestiční transfery                   </t>
  </si>
  <si>
    <t xml:space="preserve">Neinvestiční přijaté transfery od obcí    </t>
  </si>
  <si>
    <t xml:space="preserve">Odvody za odnětí půdy ze zem. Fondu      </t>
  </si>
  <si>
    <t>Ostatní záležitosti kultůry</t>
  </si>
  <si>
    <t>Převody vlastním fondům v rozpočtech</t>
  </si>
  <si>
    <t>6310.</t>
  </si>
  <si>
    <t>Obecné příjmy a výdaje z finančních op.</t>
  </si>
  <si>
    <t>6330.</t>
  </si>
  <si>
    <t xml:space="preserve">Převody vlastním fondům   </t>
  </si>
  <si>
    <t>6399.</t>
  </si>
  <si>
    <t xml:space="preserve">Ostatní finanční oparace                      </t>
  </si>
  <si>
    <t>6402.</t>
  </si>
  <si>
    <t xml:space="preserve">Finanční vypořádání z minulých let     </t>
  </si>
  <si>
    <t xml:space="preserve">Volby komunál                                           </t>
  </si>
  <si>
    <t xml:space="preserve">Volby prezident </t>
  </si>
  <si>
    <t xml:space="preserve">    Rozpočtové opatření č.4/2018                 </t>
  </si>
  <si>
    <t xml:space="preserve">Neinvestiční přijaté transfery od krajů           </t>
  </si>
  <si>
    <t>2292.</t>
  </si>
  <si>
    <t xml:space="preserve">Dopravní obslužnost                           </t>
  </si>
  <si>
    <t xml:space="preserve">Provoz veřejné dopravy                    </t>
  </si>
  <si>
    <t>3636.</t>
  </si>
  <si>
    <t>Územní rozvoj</t>
  </si>
  <si>
    <t>Ostatní činnosti j.n.</t>
  </si>
  <si>
    <t>3429.</t>
  </si>
  <si>
    <t>Ostatní tělovýchovná činnost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</si>
</sst>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76">
    <font>
      <sz val="10"/>
      <name val="Arial"/>
      <family val="0"/>
    </font>
    <font>
      <sz val="28"/>
      <name val="Arial"/>
      <family val="2"/>
    </font>
    <font>
      <sz val="16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8"/>
      <color indexed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"/>
      <family val="2"/>
    </font>
    <font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30"/>
      <name val="Arial"/>
      <family val="2"/>
    </font>
    <font>
      <sz val="8"/>
      <color indexed="57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6" tint="-0.24997000396251678"/>
      <name val="Arial"/>
      <family val="2"/>
    </font>
    <font>
      <b/>
      <sz val="8"/>
      <color theme="5" tint="-0.24997000396251678"/>
      <name val="Arial"/>
      <family val="2"/>
    </font>
    <font>
      <b/>
      <sz val="8"/>
      <color theme="3" tint="-0.24997000396251678"/>
      <name val="Arial"/>
      <family val="2"/>
    </font>
    <font>
      <sz val="8"/>
      <color theme="5" tint="-0.24997000396251678"/>
      <name val="Arial"/>
      <family val="2"/>
    </font>
    <font>
      <b/>
      <sz val="8"/>
      <color theme="9" tint="-0.24997000396251678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sz val="8"/>
      <color theme="6" tint="-0.24997000396251678"/>
      <name val="Arial"/>
      <family val="2"/>
    </font>
    <font>
      <b/>
      <sz val="8"/>
      <color theme="7"/>
      <name val="Arial"/>
      <family val="2"/>
    </font>
    <font>
      <sz val="8"/>
      <color theme="7"/>
      <name val="Arial"/>
      <family val="2"/>
    </font>
    <font>
      <b/>
      <sz val="8"/>
      <color theme="7" tint="-0.24997000396251678"/>
      <name val="Arial"/>
      <family val="2"/>
    </font>
    <font>
      <sz val="8"/>
      <color theme="7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9" fillId="0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63" fillId="0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7" fillId="36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6" fillId="11" borderId="10" xfId="0" applyFont="1" applyFill="1" applyBorder="1" applyAlignment="1">
      <alignment/>
    </xf>
    <xf numFmtId="0" fontId="1" fillId="10" borderId="10" xfId="0" applyFont="1" applyFill="1" applyBorder="1" applyAlignment="1">
      <alignment horizontal="left"/>
    </xf>
    <xf numFmtId="0" fontId="1" fillId="10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12" fillId="11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6" fillId="0" borderId="10" xfId="0" applyFont="1" applyFill="1" applyBorder="1" applyAlignment="1">
      <alignment/>
    </xf>
    <xf numFmtId="0" fontId="67" fillId="0" borderId="10" xfId="0" applyFont="1" applyBorder="1" applyAlignment="1">
      <alignment/>
    </xf>
    <xf numFmtId="0" fontId="67" fillId="0" borderId="10" xfId="0" applyFont="1" applyFill="1" applyBorder="1" applyAlignment="1">
      <alignment/>
    </xf>
    <xf numFmtId="0" fontId="67" fillId="35" borderId="10" xfId="0" applyFont="1" applyFill="1" applyBorder="1" applyAlignment="1">
      <alignment/>
    </xf>
    <xf numFmtId="0" fontId="65" fillId="35" borderId="10" xfId="0" applyFont="1" applyFill="1" applyBorder="1" applyAlignment="1">
      <alignment/>
    </xf>
    <xf numFmtId="0" fontId="68" fillId="0" borderId="10" xfId="0" applyFont="1" applyBorder="1" applyAlignment="1">
      <alignment/>
    </xf>
    <xf numFmtId="0" fontId="68" fillId="0" borderId="10" xfId="0" applyFont="1" applyFill="1" applyBorder="1" applyAlignment="1">
      <alignment/>
    </xf>
    <xf numFmtId="0" fontId="13" fillId="10" borderId="10" xfId="0" applyFont="1" applyFill="1" applyBorder="1" applyAlignment="1">
      <alignment/>
    </xf>
    <xf numFmtId="0" fontId="67" fillId="10" borderId="10" xfId="0" applyFont="1" applyFill="1" applyBorder="1" applyAlignment="1">
      <alignment/>
    </xf>
    <xf numFmtId="0" fontId="68" fillId="10" borderId="10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69" fillId="10" borderId="10" xfId="0" applyFont="1" applyFill="1" applyBorder="1" applyAlignment="1">
      <alignment/>
    </xf>
    <xf numFmtId="0" fontId="70" fillId="11" borderId="1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0" fontId="71" fillId="0" borderId="10" xfId="0" applyFont="1" applyBorder="1" applyAlignment="1">
      <alignment/>
    </xf>
    <xf numFmtId="0" fontId="71" fillId="0" borderId="1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72" fillId="0" borderId="10" xfId="0" applyFont="1" applyBorder="1" applyAlignment="1">
      <alignment/>
    </xf>
    <xf numFmtId="0" fontId="73" fillId="0" borderId="10" xfId="0" applyFont="1" applyBorder="1" applyAlignment="1">
      <alignment/>
    </xf>
    <xf numFmtId="0" fontId="73" fillId="0" borderId="10" xfId="0" applyFont="1" applyFill="1" applyBorder="1" applyAlignment="1">
      <alignment/>
    </xf>
    <xf numFmtId="0" fontId="74" fillId="0" borderId="10" xfId="0" applyFont="1" applyBorder="1" applyAlignment="1">
      <alignment/>
    </xf>
    <xf numFmtId="0" fontId="75" fillId="0" borderId="10" xfId="0" applyFont="1" applyFill="1" applyBorder="1" applyAlignment="1">
      <alignment/>
    </xf>
    <xf numFmtId="0" fontId="75" fillId="0" borderId="1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6">
      <selection activeCell="J74" sqref="J74"/>
    </sheetView>
  </sheetViews>
  <sheetFormatPr defaultColWidth="9.140625" defaultRowHeight="12.75"/>
  <cols>
    <col min="1" max="1" width="4.57421875" style="0" customWidth="1"/>
    <col min="5" max="5" width="7.00390625" style="0" customWidth="1"/>
    <col min="6" max="6" width="0.71875" style="0" customWidth="1"/>
    <col min="7" max="7" width="8.7109375" style="0" customWidth="1"/>
    <col min="8" max="9" width="6.7109375" style="0" customWidth="1"/>
    <col min="10" max="11" width="7.57421875" style="0" customWidth="1"/>
    <col min="12" max="12" width="8.8515625" style="0" customWidth="1"/>
  </cols>
  <sheetData>
    <row r="1" spans="1:12" ht="31.5" customHeight="1">
      <c r="A1" s="28" t="s">
        <v>103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6"/>
    </row>
    <row r="2" spans="1:12" ht="23.25" customHeight="1">
      <c r="A2" s="21"/>
      <c r="B2" s="22" t="s">
        <v>82</v>
      </c>
      <c r="C2" s="23"/>
      <c r="D2" s="24"/>
      <c r="E2" s="24"/>
      <c r="F2" s="24"/>
      <c r="G2" s="25" t="s">
        <v>77</v>
      </c>
      <c r="H2" s="22" t="s">
        <v>78</v>
      </c>
      <c r="I2" s="22" t="s">
        <v>79</v>
      </c>
      <c r="J2" s="22" t="s">
        <v>80</v>
      </c>
      <c r="K2" s="22" t="s">
        <v>81</v>
      </c>
      <c r="L2" s="30" t="s">
        <v>85</v>
      </c>
    </row>
    <row r="3" spans="1:12" ht="12" customHeight="1">
      <c r="A3" s="12">
        <v>1111</v>
      </c>
      <c r="B3" s="12" t="s">
        <v>0</v>
      </c>
      <c r="C3" s="12"/>
      <c r="D3" s="12"/>
      <c r="E3" s="12"/>
      <c r="F3" s="12"/>
      <c r="G3" s="12">
        <v>1600000</v>
      </c>
      <c r="H3" s="34">
        <v>-9400</v>
      </c>
      <c r="I3" s="41">
        <v>90000</v>
      </c>
      <c r="J3" s="33"/>
      <c r="K3" s="53">
        <v>236000</v>
      </c>
      <c r="L3" s="35">
        <f aca="true" t="shared" si="0" ref="L3:L13">SUM(G3:K3)</f>
        <v>1916600</v>
      </c>
    </row>
    <row r="4" spans="1:12" ht="12" customHeight="1">
      <c r="A4" s="12">
        <v>1112</v>
      </c>
      <c r="B4" s="12" t="s">
        <v>1</v>
      </c>
      <c r="C4" s="12"/>
      <c r="D4" s="12"/>
      <c r="E4" s="12"/>
      <c r="F4" s="12"/>
      <c r="G4" s="12">
        <v>35000</v>
      </c>
      <c r="H4" s="37"/>
      <c r="I4" s="41"/>
      <c r="J4" s="12"/>
      <c r="K4" s="54">
        <v>9000</v>
      </c>
      <c r="L4" s="35">
        <f t="shared" si="0"/>
        <v>44000</v>
      </c>
    </row>
    <row r="5" spans="1:12" ht="12" customHeight="1">
      <c r="A5" s="12">
        <v>1113</v>
      </c>
      <c r="B5" s="12" t="s">
        <v>2</v>
      </c>
      <c r="C5" s="12"/>
      <c r="D5" s="12"/>
      <c r="E5" s="12"/>
      <c r="F5" s="12"/>
      <c r="G5" s="12">
        <v>150000</v>
      </c>
      <c r="H5" s="37"/>
      <c r="I5" s="41"/>
      <c r="J5" s="12"/>
      <c r="K5" s="54">
        <v>23000</v>
      </c>
      <c r="L5" s="35">
        <f t="shared" si="0"/>
        <v>173000</v>
      </c>
    </row>
    <row r="6" spans="1:12" ht="12" customHeight="1">
      <c r="A6" s="12">
        <v>1121</v>
      </c>
      <c r="B6" s="12" t="s">
        <v>3</v>
      </c>
      <c r="C6" s="12"/>
      <c r="D6" s="12"/>
      <c r="E6" s="12"/>
      <c r="F6" s="12"/>
      <c r="G6" s="12">
        <v>1610000</v>
      </c>
      <c r="H6" s="37"/>
      <c r="I6" s="41"/>
      <c r="J6" s="12"/>
      <c r="K6" s="54">
        <v>-29000</v>
      </c>
      <c r="L6" s="35">
        <f t="shared" si="0"/>
        <v>1581000</v>
      </c>
    </row>
    <row r="7" spans="1:12" ht="12" customHeight="1">
      <c r="A7" s="12">
        <v>1211</v>
      </c>
      <c r="B7" s="12" t="s">
        <v>4</v>
      </c>
      <c r="C7" s="12"/>
      <c r="D7" s="12"/>
      <c r="E7" s="12"/>
      <c r="F7" s="12"/>
      <c r="G7" s="12">
        <v>3500000</v>
      </c>
      <c r="H7" s="37"/>
      <c r="I7" s="41">
        <v>250000</v>
      </c>
      <c r="J7" s="50"/>
      <c r="K7" s="54">
        <v>138000</v>
      </c>
      <c r="L7" s="35">
        <f t="shared" si="0"/>
        <v>3888000</v>
      </c>
    </row>
    <row r="8" spans="1:12" ht="12" customHeight="1">
      <c r="A8" s="12">
        <v>1334</v>
      </c>
      <c r="B8" s="12" t="s">
        <v>90</v>
      </c>
      <c r="C8" s="12"/>
      <c r="D8" s="12"/>
      <c r="E8" s="12"/>
      <c r="F8" s="12"/>
      <c r="G8" s="12">
        <v>0</v>
      </c>
      <c r="H8" s="37"/>
      <c r="I8" s="41"/>
      <c r="J8" s="33">
        <v>344</v>
      </c>
      <c r="K8" s="54">
        <v>342</v>
      </c>
      <c r="L8" s="35">
        <f t="shared" si="0"/>
        <v>686</v>
      </c>
    </row>
    <row r="9" spans="1:12" ht="12" customHeight="1">
      <c r="A9" s="12">
        <v>1337</v>
      </c>
      <c r="B9" s="13" t="s">
        <v>5</v>
      </c>
      <c r="C9" s="12"/>
      <c r="D9" s="12"/>
      <c r="E9" s="12"/>
      <c r="F9" s="12"/>
      <c r="G9" s="12">
        <v>230000</v>
      </c>
      <c r="H9" s="37"/>
      <c r="I9" s="41"/>
      <c r="J9" s="33"/>
      <c r="K9" s="54">
        <v>5000</v>
      </c>
      <c r="L9" s="35">
        <f t="shared" si="0"/>
        <v>235000</v>
      </c>
    </row>
    <row r="10" spans="1:12" ht="12" customHeight="1">
      <c r="A10" s="12">
        <v>1341</v>
      </c>
      <c r="B10" s="13" t="s">
        <v>6</v>
      </c>
      <c r="C10" s="12"/>
      <c r="D10" s="12"/>
      <c r="E10" s="12"/>
      <c r="F10" s="12"/>
      <c r="G10" s="12">
        <v>10000</v>
      </c>
      <c r="H10" s="37"/>
      <c r="I10" s="41"/>
      <c r="J10" s="33"/>
      <c r="K10" s="54">
        <v>-2000</v>
      </c>
      <c r="L10" s="35">
        <f t="shared" si="0"/>
        <v>8000</v>
      </c>
    </row>
    <row r="11" spans="1:12" ht="12" customHeight="1">
      <c r="A11" s="12">
        <v>1361</v>
      </c>
      <c r="B11" s="13" t="s">
        <v>7</v>
      </c>
      <c r="C11" s="12"/>
      <c r="D11" s="12"/>
      <c r="E11" s="12"/>
      <c r="F11" s="12"/>
      <c r="G11" s="12">
        <v>10000</v>
      </c>
      <c r="H11" s="37"/>
      <c r="I11" s="41"/>
      <c r="J11" s="33"/>
      <c r="K11" s="54">
        <v>1000</v>
      </c>
      <c r="L11" s="35">
        <f t="shared" si="0"/>
        <v>11000</v>
      </c>
    </row>
    <row r="12" spans="1:12" ht="12" customHeight="1">
      <c r="A12" s="12">
        <v>1381</v>
      </c>
      <c r="B12" s="13" t="s">
        <v>86</v>
      </c>
      <c r="C12" s="12"/>
      <c r="D12" s="12"/>
      <c r="E12" s="12"/>
      <c r="F12" s="12"/>
      <c r="G12" s="12">
        <v>0</v>
      </c>
      <c r="H12" s="37"/>
      <c r="I12" s="41"/>
      <c r="J12" s="33">
        <v>100000</v>
      </c>
      <c r="K12" s="54">
        <v>-8000</v>
      </c>
      <c r="L12" s="35">
        <f t="shared" si="0"/>
        <v>92000</v>
      </c>
    </row>
    <row r="13" spans="1:12" ht="12" customHeight="1">
      <c r="A13" s="12">
        <v>1511</v>
      </c>
      <c r="B13" s="13" t="s">
        <v>8</v>
      </c>
      <c r="C13" s="12"/>
      <c r="D13" s="12"/>
      <c r="E13" s="12"/>
      <c r="F13" s="12"/>
      <c r="G13" s="12">
        <v>620000</v>
      </c>
      <c r="H13" s="37"/>
      <c r="I13" s="41"/>
      <c r="J13" s="33"/>
      <c r="K13" s="54">
        <v>17000</v>
      </c>
      <c r="L13" s="35">
        <f t="shared" si="0"/>
        <v>637000</v>
      </c>
    </row>
    <row r="14" spans="1:12" ht="12" customHeight="1">
      <c r="A14" s="12">
        <v>4111</v>
      </c>
      <c r="B14" s="13" t="s">
        <v>87</v>
      </c>
      <c r="C14" s="12"/>
      <c r="D14" s="12"/>
      <c r="E14" s="12"/>
      <c r="F14" s="12"/>
      <c r="G14" s="12">
        <v>0</v>
      </c>
      <c r="H14" s="37"/>
      <c r="I14" s="41"/>
      <c r="J14" s="33">
        <v>112000</v>
      </c>
      <c r="K14" s="54"/>
      <c r="L14" s="35">
        <v>112000</v>
      </c>
    </row>
    <row r="15" spans="1:12" ht="12" customHeight="1">
      <c r="A15" s="12">
        <v>4112</v>
      </c>
      <c r="B15" s="13" t="s">
        <v>9</v>
      </c>
      <c r="C15" s="12"/>
      <c r="D15" s="12"/>
      <c r="E15" s="12"/>
      <c r="F15" s="12"/>
      <c r="G15" s="12">
        <v>220000</v>
      </c>
      <c r="H15" s="34">
        <v>9400</v>
      </c>
      <c r="I15" s="41"/>
      <c r="J15" s="33"/>
      <c r="K15" s="54"/>
      <c r="L15" s="35">
        <v>229400</v>
      </c>
    </row>
    <row r="16" spans="1:12" ht="12" customHeight="1">
      <c r="A16" s="12">
        <v>4116</v>
      </c>
      <c r="B16" s="13" t="s">
        <v>88</v>
      </c>
      <c r="C16" s="12"/>
      <c r="D16" s="12"/>
      <c r="E16" s="12"/>
      <c r="F16" s="12"/>
      <c r="G16" s="12">
        <v>0</v>
      </c>
      <c r="H16" s="34"/>
      <c r="I16" s="41"/>
      <c r="J16" s="33">
        <v>274160</v>
      </c>
      <c r="K16" s="54"/>
      <c r="L16" s="35">
        <v>274160</v>
      </c>
    </row>
    <row r="17" spans="1:12" ht="12" customHeight="1">
      <c r="A17" s="12">
        <v>4121</v>
      </c>
      <c r="B17" s="13" t="s">
        <v>89</v>
      </c>
      <c r="C17" s="12"/>
      <c r="D17" s="12"/>
      <c r="E17" s="12"/>
      <c r="F17" s="12"/>
      <c r="G17" s="12">
        <v>0</v>
      </c>
      <c r="H17" s="34"/>
      <c r="I17" s="41"/>
      <c r="J17" s="33">
        <v>5000</v>
      </c>
      <c r="K17" s="54"/>
      <c r="L17" s="35">
        <v>5000</v>
      </c>
    </row>
    <row r="18" spans="1:12" ht="12" customHeight="1">
      <c r="A18" s="12">
        <v>4122</v>
      </c>
      <c r="B18" s="13" t="s">
        <v>104</v>
      </c>
      <c r="C18" s="12"/>
      <c r="D18" s="12"/>
      <c r="E18" s="12"/>
      <c r="F18" s="12"/>
      <c r="G18" s="12">
        <v>0</v>
      </c>
      <c r="H18" s="34"/>
      <c r="I18" s="41"/>
      <c r="J18" s="33"/>
      <c r="K18" s="54">
        <v>279000</v>
      </c>
      <c r="L18" s="35">
        <f aca="true" t="shared" si="1" ref="L18:L23">SUM(G18:K18)</f>
        <v>279000</v>
      </c>
    </row>
    <row r="19" spans="1:12" ht="12" customHeight="1">
      <c r="A19" s="12" t="s">
        <v>69</v>
      </c>
      <c r="B19" s="13" t="s">
        <v>68</v>
      </c>
      <c r="C19" s="12"/>
      <c r="D19" s="12"/>
      <c r="E19" s="12"/>
      <c r="F19" s="12"/>
      <c r="G19" s="13">
        <v>40000</v>
      </c>
      <c r="H19" s="34"/>
      <c r="I19" s="41"/>
      <c r="J19" s="33"/>
      <c r="K19" s="54">
        <v>-13000</v>
      </c>
      <c r="L19" s="35">
        <f t="shared" si="1"/>
        <v>27000</v>
      </c>
    </row>
    <row r="20" spans="1:12" ht="12" customHeight="1">
      <c r="A20" s="12" t="s">
        <v>54</v>
      </c>
      <c r="B20" s="13" t="s">
        <v>55</v>
      </c>
      <c r="C20" s="12"/>
      <c r="D20" s="12"/>
      <c r="E20" s="12"/>
      <c r="F20" s="12"/>
      <c r="G20" s="12">
        <v>20000</v>
      </c>
      <c r="H20" s="34"/>
      <c r="I20" s="41"/>
      <c r="J20" s="33"/>
      <c r="K20" s="54">
        <v>1000</v>
      </c>
      <c r="L20" s="35">
        <f t="shared" si="1"/>
        <v>21000</v>
      </c>
    </row>
    <row r="21" spans="1:12" ht="12" customHeight="1">
      <c r="A21" s="12">
        <v>3319</v>
      </c>
      <c r="B21" s="13" t="s">
        <v>91</v>
      </c>
      <c r="C21" s="12"/>
      <c r="D21" s="12"/>
      <c r="E21" s="12"/>
      <c r="F21" s="12"/>
      <c r="G21" s="12">
        <v>0</v>
      </c>
      <c r="H21" s="34"/>
      <c r="I21" s="41"/>
      <c r="J21" s="33">
        <v>1000</v>
      </c>
      <c r="K21" s="54">
        <v>500</v>
      </c>
      <c r="L21" s="35">
        <f t="shared" si="1"/>
        <v>1500</v>
      </c>
    </row>
    <row r="22" spans="1:12" ht="12" customHeight="1">
      <c r="A22" s="12" t="s">
        <v>41</v>
      </c>
      <c r="B22" s="13" t="s">
        <v>10</v>
      </c>
      <c r="C22" s="12"/>
      <c r="D22" s="12"/>
      <c r="E22" s="12"/>
      <c r="F22" s="12"/>
      <c r="G22" s="12">
        <v>120000</v>
      </c>
      <c r="H22" s="37"/>
      <c r="I22" s="41"/>
      <c r="J22" s="33"/>
      <c r="K22" s="54">
        <v>-24000</v>
      </c>
      <c r="L22" s="35">
        <f t="shared" si="1"/>
        <v>96000</v>
      </c>
    </row>
    <row r="23" spans="1:12" ht="12" customHeight="1">
      <c r="A23" s="12" t="s">
        <v>42</v>
      </c>
      <c r="B23" s="13" t="s">
        <v>11</v>
      </c>
      <c r="C23" s="12"/>
      <c r="D23" s="12"/>
      <c r="E23" s="12"/>
      <c r="F23" s="12"/>
      <c r="G23" s="12">
        <v>140000</v>
      </c>
      <c r="H23" s="37"/>
      <c r="I23" s="41"/>
      <c r="J23" s="33">
        <v>40000</v>
      </c>
      <c r="K23" s="54">
        <v>9000</v>
      </c>
      <c r="L23" s="35">
        <f t="shared" si="1"/>
        <v>189000</v>
      </c>
    </row>
    <row r="24" spans="1:12" ht="12" customHeight="1">
      <c r="A24" s="12" t="s">
        <v>43</v>
      </c>
      <c r="B24" s="13" t="s">
        <v>12</v>
      </c>
      <c r="C24" s="12"/>
      <c r="D24" s="12"/>
      <c r="E24" s="12"/>
      <c r="F24" s="12"/>
      <c r="G24" s="12">
        <v>3000</v>
      </c>
      <c r="H24" s="37"/>
      <c r="I24" s="41"/>
      <c r="J24" s="33"/>
      <c r="K24" s="54"/>
      <c r="L24" s="35">
        <v>3000</v>
      </c>
    </row>
    <row r="25" spans="1:12" ht="12" customHeight="1">
      <c r="A25" s="12">
        <v>3639</v>
      </c>
      <c r="B25" s="13" t="s">
        <v>51</v>
      </c>
      <c r="C25" s="12"/>
      <c r="D25" s="12"/>
      <c r="E25" s="12"/>
      <c r="F25" s="12"/>
      <c r="G25" s="12">
        <v>0</v>
      </c>
      <c r="H25" s="37"/>
      <c r="I25" s="41">
        <v>250000</v>
      </c>
      <c r="J25" s="33">
        <v>200000</v>
      </c>
      <c r="K25" s="54"/>
      <c r="L25" s="35">
        <v>450000</v>
      </c>
    </row>
    <row r="26" spans="1:12" ht="12" customHeight="1">
      <c r="A26" s="12" t="s">
        <v>52</v>
      </c>
      <c r="B26" s="13" t="s">
        <v>53</v>
      </c>
      <c r="C26" s="12"/>
      <c r="D26" s="12"/>
      <c r="E26" s="12"/>
      <c r="F26" s="12"/>
      <c r="G26" s="12">
        <v>60000</v>
      </c>
      <c r="H26" s="37"/>
      <c r="I26" s="41"/>
      <c r="J26" s="33"/>
      <c r="K26" s="54">
        <v>41000</v>
      </c>
      <c r="L26" s="35">
        <f>SUM(G26:K26)</f>
        <v>101000</v>
      </c>
    </row>
    <row r="27" spans="1:12" ht="12" customHeight="1">
      <c r="A27" s="12" t="s">
        <v>44</v>
      </c>
      <c r="B27" s="13" t="s">
        <v>48</v>
      </c>
      <c r="C27" s="12"/>
      <c r="D27" s="12"/>
      <c r="E27" s="12"/>
      <c r="F27" s="12"/>
      <c r="G27" s="12">
        <v>130000</v>
      </c>
      <c r="H27" s="37"/>
      <c r="I27" s="41"/>
      <c r="J27" s="33"/>
      <c r="K27" s="54">
        <v>75000</v>
      </c>
      <c r="L27" s="35">
        <f>SUM(G27:K27)</f>
        <v>205000</v>
      </c>
    </row>
    <row r="28" spans="1:12" ht="12" customHeight="1">
      <c r="A28" s="12" t="s">
        <v>56</v>
      </c>
      <c r="B28" s="13" t="s">
        <v>57</v>
      </c>
      <c r="C28" s="12"/>
      <c r="D28" s="12"/>
      <c r="E28" s="12"/>
      <c r="F28" s="12"/>
      <c r="G28" s="12">
        <v>2000</v>
      </c>
      <c r="H28" s="37"/>
      <c r="I28" s="41"/>
      <c r="J28" s="33"/>
      <c r="K28" s="54">
        <v>-1900</v>
      </c>
      <c r="L28" s="35">
        <f>SUM(G28:K28)</f>
        <v>100</v>
      </c>
    </row>
    <row r="29" spans="1:12" ht="12" customHeight="1">
      <c r="A29" s="12">
        <v>6330</v>
      </c>
      <c r="B29" s="13" t="s">
        <v>92</v>
      </c>
      <c r="C29" s="12"/>
      <c r="D29" s="12"/>
      <c r="E29" s="12"/>
      <c r="F29" s="12"/>
      <c r="G29" s="12"/>
      <c r="H29" s="37"/>
      <c r="I29" s="41"/>
      <c r="J29" s="33">
        <v>300000</v>
      </c>
      <c r="K29" s="54"/>
      <c r="L29" s="35">
        <v>300000</v>
      </c>
    </row>
    <row r="30" spans="1:12" ht="15.75" customHeight="1">
      <c r="A30" s="5"/>
      <c r="B30" s="8" t="s">
        <v>13</v>
      </c>
      <c r="C30" s="8"/>
      <c r="D30" s="8"/>
      <c r="E30" s="8"/>
      <c r="F30" s="8"/>
      <c r="G30" s="43">
        <f aca="true" t="shared" si="2" ref="G30:L30">SUM(G3:G29)</f>
        <v>8500000</v>
      </c>
      <c r="H30" s="44">
        <f t="shared" si="2"/>
        <v>0</v>
      </c>
      <c r="I30" s="45">
        <f t="shared" si="2"/>
        <v>590000</v>
      </c>
      <c r="J30" s="46">
        <f t="shared" si="2"/>
        <v>1032504</v>
      </c>
      <c r="K30" s="46">
        <f t="shared" si="2"/>
        <v>756942</v>
      </c>
      <c r="L30" s="47">
        <f t="shared" si="2"/>
        <v>10879446</v>
      </c>
    </row>
    <row r="31" spans="1:12" ht="14.25" customHeight="1">
      <c r="A31" s="11"/>
      <c r="B31" s="9" t="s">
        <v>83</v>
      </c>
      <c r="C31" s="10"/>
      <c r="D31" s="10"/>
      <c r="E31" s="10"/>
      <c r="F31" s="10"/>
      <c r="G31" s="13"/>
      <c r="H31" s="38"/>
      <c r="I31" s="41"/>
      <c r="J31" s="12"/>
      <c r="K31" s="12"/>
      <c r="L31" s="35"/>
    </row>
    <row r="32" spans="1:12" ht="12" customHeight="1">
      <c r="A32" s="13" t="s">
        <v>45</v>
      </c>
      <c r="B32" s="19" t="s">
        <v>46</v>
      </c>
      <c r="C32" s="19"/>
      <c r="D32" s="19"/>
      <c r="E32" s="19"/>
      <c r="F32" s="19"/>
      <c r="G32" s="13">
        <v>150000</v>
      </c>
      <c r="H32" s="34">
        <v>-50000</v>
      </c>
      <c r="I32" s="41"/>
      <c r="J32" s="19"/>
      <c r="K32" s="56">
        <v>172000</v>
      </c>
      <c r="L32" s="35">
        <f>SUM(G32:K32)</f>
        <v>272000</v>
      </c>
    </row>
    <row r="33" spans="1:12" s="3" customFormat="1" ht="12" customHeight="1">
      <c r="A33" s="14" t="s">
        <v>66</v>
      </c>
      <c r="B33" s="14" t="s">
        <v>84</v>
      </c>
      <c r="C33" s="14"/>
      <c r="D33" s="14"/>
      <c r="E33" s="14"/>
      <c r="F33" s="14"/>
      <c r="G33" s="17">
        <v>150000</v>
      </c>
      <c r="H33" s="39"/>
      <c r="I33" s="42">
        <v>200000</v>
      </c>
      <c r="J33" s="51"/>
      <c r="K33" s="57">
        <v>-279000</v>
      </c>
      <c r="L33" s="36">
        <f>SUM(G33:K33)</f>
        <v>71000</v>
      </c>
    </row>
    <row r="34" spans="1:12" ht="12" customHeight="1">
      <c r="A34" s="12" t="s">
        <v>75</v>
      </c>
      <c r="B34" s="19" t="s">
        <v>107</v>
      </c>
      <c r="C34" s="12"/>
      <c r="D34" s="12"/>
      <c r="E34" s="12"/>
      <c r="F34" s="12"/>
      <c r="G34" s="18">
        <v>50000</v>
      </c>
      <c r="H34" s="37"/>
      <c r="I34" s="41"/>
      <c r="J34" s="50"/>
      <c r="K34" s="58">
        <v>-50000</v>
      </c>
      <c r="L34" s="35">
        <f aca="true" t="shared" si="3" ref="L34:L58">SUM(G34:K34)</f>
        <v>0</v>
      </c>
    </row>
    <row r="35" spans="1:12" ht="12" customHeight="1">
      <c r="A35" s="12" t="s">
        <v>105</v>
      </c>
      <c r="B35" s="19" t="s">
        <v>106</v>
      </c>
      <c r="C35" s="12"/>
      <c r="D35" s="12"/>
      <c r="E35" s="12"/>
      <c r="F35" s="12"/>
      <c r="G35" s="18">
        <v>0</v>
      </c>
      <c r="H35" s="37"/>
      <c r="I35" s="41"/>
      <c r="J35" s="50"/>
      <c r="K35" s="54">
        <v>50000</v>
      </c>
      <c r="L35" s="35">
        <f t="shared" si="3"/>
        <v>50000</v>
      </c>
    </row>
    <row r="36" spans="1:12" ht="12" customHeight="1">
      <c r="A36" s="12" t="s">
        <v>76</v>
      </c>
      <c r="B36" s="19" t="s">
        <v>47</v>
      </c>
      <c r="C36" s="12"/>
      <c r="D36" s="12"/>
      <c r="E36" s="12"/>
      <c r="F36" s="12"/>
      <c r="G36" s="18">
        <v>10000</v>
      </c>
      <c r="H36" s="37"/>
      <c r="I36" s="41"/>
      <c r="J36" s="33"/>
      <c r="K36" s="54">
        <v>-8000</v>
      </c>
      <c r="L36" s="35">
        <f t="shared" si="3"/>
        <v>2000</v>
      </c>
    </row>
    <row r="37" spans="1:12" ht="12" customHeight="1">
      <c r="A37" s="16">
        <v>2321</v>
      </c>
      <c r="B37" s="19" t="s">
        <v>14</v>
      </c>
      <c r="C37" s="19"/>
      <c r="D37" s="19"/>
      <c r="E37" s="19"/>
      <c r="F37" s="12"/>
      <c r="G37" s="18">
        <v>700000</v>
      </c>
      <c r="H37" s="37"/>
      <c r="I37" s="41">
        <v>-100000</v>
      </c>
      <c r="J37" s="33">
        <v>-200000</v>
      </c>
      <c r="K37" s="54">
        <v>-300000</v>
      </c>
      <c r="L37" s="35">
        <f t="shared" si="3"/>
        <v>100000</v>
      </c>
    </row>
    <row r="38" spans="1:12" ht="12" customHeight="1">
      <c r="A38" s="12" t="s">
        <v>39</v>
      </c>
      <c r="B38" s="19" t="s">
        <v>40</v>
      </c>
      <c r="C38" s="19"/>
      <c r="D38" s="12"/>
      <c r="E38" s="12"/>
      <c r="F38" s="12"/>
      <c r="G38" s="18">
        <v>60000</v>
      </c>
      <c r="H38" s="37"/>
      <c r="I38" s="41"/>
      <c r="J38" s="33"/>
      <c r="K38" s="54">
        <v>-60000</v>
      </c>
      <c r="L38" s="35">
        <f t="shared" si="3"/>
        <v>0</v>
      </c>
    </row>
    <row r="39" spans="1:12" ht="12" customHeight="1">
      <c r="A39" s="16">
        <v>3113</v>
      </c>
      <c r="B39" s="19" t="s">
        <v>15</v>
      </c>
      <c r="C39" s="12"/>
      <c r="D39" s="12"/>
      <c r="E39" s="12"/>
      <c r="F39" s="12"/>
      <c r="G39" s="18">
        <v>1400000</v>
      </c>
      <c r="H39" s="37"/>
      <c r="I39" s="41"/>
      <c r="J39" s="33">
        <v>274160</v>
      </c>
      <c r="K39" s="54">
        <v>-180000</v>
      </c>
      <c r="L39" s="35">
        <f t="shared" si="3"/>
        <v>1494160</v>
      </c>
    </row>
    <row r="40" spans="1:12" ht="12" customHeight="1">
      <c r="A40" s="12" t="s">
        <v>16</v>
      </c>
      <c r="B40" s="19" t="s">
        <v>17</v>
      </c>
      <c r="C40" s="12"/>
      <c r="D40" s="12"/>
      <c r="E40" s="12"/>
      <c r="F40" s="12"/>
      <c r="G40" s="18">
        <v>25000</v>
      </c>
      <c r="H40" s="37"/>
      <c r="I40" s="41"/>
      <c r="J40" s="33"/>
      <c r="K40" s="54">
        <v>8000</v>
      </c>
      <c r="L40" s="35">
        <f t="shared" si="3"/>
        <v>33000</v>
      </c>
    </row>
    <row r="41" spans="1:12" ht="12" customHeight="1">
      <c r="A41" s="12" t="s">
        <v>18</v>
      </c>
      <c r="B41" s="19" t="s">
        <v>19</v>
      </c>
      <c r="C41" s="12"/>
      <c r="D41" s="12"/>
      <c r="E41" s="12"/>
      <c r="F41" s="12"/>
      <c r="G41" s="18">
        <v>150000</v>
      </c>
      <c r="H41" s="37"/>
      <c r="I41" s="41"/>
      <c r="J41" s="33">
        <v>80000</v>
      </c>
      <c r="K41" s="54">
        <v>25000</v>
      </c>
      <c r="L41" s="35">
        <f t="shared" si="3"/>
        <v>255000</v>
      </c>
    </row>
    <row r="42" spans="1:12" ht="12" customHeight="1">
      <c r="A42" s="12" t="s">
        <v>58</v>
      </c>
      <c r="B42" s="19" t="s">
        <v>59</v>
      </c>
      <c r="C42" s="19"/>
      <c r="D42" s="12"/>
      <c r="E42" s="12"/>
      <c r="F42" s="12"/>
      <c r="G42" s="12">
        <v>2000</v>
      </c>
      <c r="H42" s="37"/>
      <c r="I42" s="41"/>
      <c r="J42" s="33">
        <v>3000</v>
      </c>
      <c r="K42" s="54">
        <v>7500</v>
      </c>
      <c r="L42" s="35">
        <f t="shared" si="3"/>
        <v>12500</v>
      </c>
    </row>
    <row r="43" spans="1:12" ht="12" customHeight="1">
      <c r="A43" s="12" t="s">
        <v>60</v>
      </c>
      <c r="B43" s="19" t="s">
        <v>61</v>
      </c>
      <c r="C43" s="19"/>
      <c r="D43" s="19"/>
      <c r="E43" s="12"/>
      <c r="F43" s="12"/>
      <c r="G43" s="12">
        <v>10000</v>
      </c>
      <c r="H43" s="37"/>
      <c r="I43" s="41"/>
      <c r="J43" s="33"/>
      <c r="K43" s="54">
        <v>-8500</v>
      </c>
      <c r="L43" s="35">
        <f t="shared" si="3"/>
        <v>1500</v>
      </c>
    </row>
    <row r="44" spans="1:12" ht="12" customHeight="1">
      <c r="A44" s="12" t="s">
        <v>64</v>
      </c>
      <c r="B44" s="19" t="s">
        <v>65</v>
      </c>
      <c r="C44" s="19"/>
      <c r="D44" s="19"/>
      <c r="E44" s="19"/>
      <c r="F44" s="12"/>
      <c r="G44" s="12">
        <v>100000</v>
      </c>
      <c r="H44" s="34">
        <v>200000</v>
      </c>
      <c r="I44" s="41"/>
      <c r="J44" s="33">
        <v>211344</v>
      </c>
      <c r="K44" s="54">
        <v>72000</v>
      </c>
      <c r="L44" s="35">
        <f t="shared" si="3"/>
        <v>583344</v>
      </c>
    </row>
    <row r="45" spans="1:12" ht="12" customHeight="1">
      <c r="A45" s="12" t="s">
        <v>62</v>
      </c>
      <c r="B45" s="19" t="s">
        <v>63</v>
      </c>
      <c r="C45" s="12"/>
      <c r="D45" s="12"/>
      <c r="E45" s="12"/>
      <c r="F45" s="12"/>
      <c r="G45" s="12">
        <v>20000</v>
      </c>
      <c r="H45" s="37"/>
      <c r="I45" s="41"/>
      <c r="J45" s="33"/>
      <c r="K45" s="54">
        <v>-11000</v>
      </c>
      <c r="L45" s="35">
        <f t="shared" si="3"/>
        <v>9000</v>
      </c>
    </row>
    <row r="46" spans="1:12" ht="12" customHeight="1">
      <c r="A46" s="12" t="s">
        <v>72</v>
      </c>
      <c r="B46" s="19" t="s">
        <v>112</v>
      </c>
      <c r="C46" s="19"/>
      <c r="D46" s="19"/>
      <c r="E46" s="19"/>
      <c r="F46" s="12"/>
      <c r="G46" s="12">
        <v>100000</v>
      </c>
      <c r="H46" s="37"/>
      <c r="I46" s="41"/>
      <c r="J46" s="33"/>
      <c r="K46" s="54">
        <v>-100000</v>
      </c>
      <c r="L46" s="35">
        <f t="shared" si="3"/>
        <v>0</v>
      </c>
    </row>
    <row r="47" spans="1:12" ht="12" customHeight="1">
      <c r="A47" s="12" t="s">
        <v>111</v>
      </c>
      <c r="B47" s="19" t="s">
        <v>70</v>
      </c>
      <c r="C47" s="19"/>
      <c r="D47" s="19"/>
      <c r="E47" s="19"/>
      <c r="F47" s="12"/>
      <c r="G47" s="12">
        <v>0</v>
      </c>
      <c r="H47" s="37"/>
      <c r="I47" s="41"/>
      <c r="J47" s="33"/>
      <c r="K47" s="54">
        <v>55000</v>
      </c>
      <c r="L47" s="35">
        <f t="shared" si="3"/>
        <v>55000</v>
      </c>
    </row>
    <row r="48" spans="1:12" ht="12" customHeight="1">
      <c r="A48" s="12" t="s">
        <v>20</v>
      </c>
      <c r="B48" s="19" t="s">
        <v>21</v>
      </c>
      <c r="C48" s="19"/>
      <c r="D48" s="12"/>
      <c r="E48" s="12"/>
      <c r="F48" s="12"/>
      <c r="G48" s="12">
        <v>130000</v>
      </c>
      <c r="H48" s="37"/>
      <c r="I48" s="41"/>
      <c r="J48" s="33"/>
      <c r="K48" s="54">
        <v>14200</v>
      </c>
      <c r="L48" s="35">
        <f t="shared" si="3"/>
        <v>144200</v>
      </c>
    </row>
    <row r="49" spans="1:12" ht="12" customHeight="1">
      <c r="A49" s="12" t="s">
        <v>22</v>
      </c>
      <c r="B49" s="19" t="s">
        <v>23</v>
      </c>
      <c r="C49" s="12"/>
      <c r="D49" s="12"/>
      <c r="E49" s="12"/>
      <c r="F49" s="12"/>
      <c r="G49" s="12">
        <v>75000</v>
      </c>
      <c r="H49" s="37"/>
      <c r="I49" s="41"/>
      <c r="J49" s="33"/>
      <c r="K49" s="54">
        <v>32000</v>
      </c>
      <c r="L49" s="35">
        <f t="shared" si="3"/>
        <v>107000</v>
      </c>
    </row>
    <row r="50" spans="1:12" ht="12" customHeight="1">
      <c r="A50" s="16" t="s">
        <v>49</v>
      </c>
      <c r="B50" s="19" t="s">
        <v>24</v>
      </c>
      <c r="C50" s="12"/>
      <c r="D50" s="12"/>
      <c r="E50" s="12"/>
      <c r="F50" s="12"/>
      <c r="G50" s="12">
        <v>170000</v>
      </c>
      <c r="H50" s="37"/>
      <c r="I50" s="41"/>
      <c r="J50" s="33"/>
      <c r="K50" s="54">
        <v>8000</v>
      </c>
      <c r="L50" s="35">
        <f t="shared" si="3"/>
        <v>178000</v>
      </c>
    </row>
    <row r="51" spans="1:12" ht="12" customHeight="1">
      <c r="A51" s="12" t="s">
        <v>25</v>
      </c>
      <c r="B51" s="19" t="s">
        <v>26</v>
      </c>
      <c r="C51" s="12"/>
      <c r="D51" s="12"/>
      <c r="E51" s="12"/>
      <c r="F51" s="12"/>
      <c r="G51" s="12">
        <v>200000</v>
      </c>
      <c r="H51" s="34">
        <v>-100000</v>
      </c>
      <c r="I51" s="41"/>
      <c r="J51" s="33"/>
      <c r="K51" s="53">
        <v>-100000</v>
      </c>
      <c r="L51" s="35">
        <f t="shared" si="3"/>
        <v>0</v>
      </c>
    </row>
    <row r="52" spans="1:12" ht="12" customHeight="1">
      <c r="A52" s="12" t="s">
        <v>27</v>
      </c>
      <c r="B52" s="19" t="s">
        <v>28</v>
      </c>
      <c r="C52" s="12"/>
      <c r="D52" s="12"/>
      <c r="E52" s="12"/>
      <c r="F52" s="12"/>
      <c r="G52" s="12">
        <v>50000</v>
      </c>
      <c r="H52" s="34"/>
      <c r="I52" s="41"/>
      <c r="J52" s="33"/>
      <c r="K52" s="53">
        <v>-50000</v>
      </c>
      <c r="L52" s="35">
        <f t="shared" si="3"/>
        <v>0</v>
      </c>
    </row>
    <row r="53" spans="1:12" ht="12" customHeight="1">
      <c r="A53" s="12" t="s">
        <v>108</v>
      </c>
      <c r="B53" s="19" t="s">
        <v>109</v>
      </c>
      <c r="C53" s="12"/>
      <c r="D53" s="12"/>
      <c r="E53" s="12"/>
      <c r="F53" s="12"/>
      <c r="G53" s="12">
        <v>0</v>
      </c>
      <c r="H53" s="34"/>
      <c r="I53" s="41"/>
      <c r="J53" s="33"/>
      <c r="K53" s="53">
        <v>2000</v>
      </c>
      <c r="L53" s="35">
        <f t="shared" si="3"/>
        <v>2000</v>
      </c>
    </row>
    <row r="54" spans="1:12" ht="12" customHeight="1">
      <c r="A54" s="15" t="s">
        <v>50</v>
      </c>
      <c r="B54" s="15" t="s">
        <v>51</v>
      </c>
      <c r="C54" s="15"/>
      <c r="D54" s="15"/>
      <c r="E54" s="15"/>
      <c r="F54" s="15"/>
      <c r="G54" s="14">
        <v>155000</v>
      </c>
      <c r="H54" s="40"/>
      <c r="I54" s="42">
        <v>500000</v>
      </c>
      <c r="J54" s="33">
        <v>200000</v>
      </c>
      <c r="K54" s="53">
        <v>190000</v>
      </c>
      <c r="L54" s="35">
        <f t="shared" si="3"/>
        <v>1045000</v>
      </c>
    </row>
    <row r="55" spans="1:12" ht="12" customHeight="1">
      <c r="A55" s="12" t="s">
        <v>30</v>
      </c>
      <c r="B55" s="19" t="s">
        <v>29</v>
      </c>
      <c r="C55" s="12"/>
      <c r="D55" s="12"/>
      <c r="E55" s="12"/>
      <c r="F55" s="12"/>
      <c r="G55" s="12">
        <v>600000</v>
      </c>
      <c r="H55" s="34">
        <v>-50000</v>
      </c>
      <c r="I55" s="41"/>
      <c r="J55" s="33"/>
      <c r="K55" s="53">
        <v>-35000</v>
      </c>
      <c r="L55" s="35">
        <f t="shared" si="3"/>
        <v>515000</v>
      </c>
    </row>
    <row r="56" spans="1:12" ht="12" customHeight="1">
      <c r="A56" s="12" t="s">
        <v>31</v>
      </c>
      <c r="B56" s="19" t="s">
        <v>32</v>
      </c>
      <c r="C56" s="12"/>
      <c r="D56" s="12"/>
      <c r="E56" s="12"/>
      <c r="F56" s="12"/>
      <c r="G56" s="12">
        <v>200000</v>
      </c>
      <c r="H56" s="37"/>
      <c r="I56" s="41">
        <v>150000</v>
      </c>
      <c r="J56" s="33">
        <v>50000</v>
      </c>
      <c r="K56" s="54">
        <v>-110000</v>
      </c>
      <c r="L56" s="35">
        <f t="shared" si="3"/>
        <v>290000</v>
      </c>
    </row>
    <row r="57" spans="1:12" s="3" customFormat="1" ht="12" customHeight="1">
      <c r="A57" s="13" t="s">
        <v>67</v>
      </c>
      <c r="B57" s="20" t="s">
        <v>71</v>
      </c>
      <c r="C57" s="20"/>
      <c r="D57" s="20"/>
      <c r="E57" s="20"/>
      <c r="F57" s="20"/>
      <c r="G57" s="13">
        <v>5000</v>
      </c>
      <c r="H57" s="38"/>
      <c r="I57" s="42"/>
      <c r="J57" s="52"/>
      <c r="K57" s="55">
        <v>-5000</v>
      </c>
      <c r="L57" s="36">
        <f t="shared" si="3"/>
        <v>0</v>
      </c>
    </row>
    <row r="58" spans="1:12" ht="12" customHeight="1">
      <c r="A58" s="12" t="s">
        <v>33</v>
      </c>
      <c r="B58" s="20" t="s">
        <v>34</v>
      </c>
      <c r="C58" s="13"/>
      <c r="D58" s="13"/>
      <c r="E58" s="13"/>
      <c r="F58" s="13"/>
      <c r="G58" s="13">
        <v>1855000</v>
      </c>
      <c r="H58" s="38"/>
      <c r="I58" s="42">
        <v>-250000</v>
      </c>
      <c r="J58" s="52">
        <v>-41627</v>
      </c>
      <c r="K58" s="55">
        <v>-112473</v>
      </c>
      <c r="L58" s="36">
        <f>SUM(G58:K58)</f>
        <v>1450900</v>
      </c>
    </row>
    <row r="59" spans="1:12" ht="12" customHeight="1">
      <c r="A59" s="12" t="s">
        <v>35</v>
      </c>
      <c r="B59" s="20" t="s">
        <v>36</v>
      </c>
      <c r="C59" s="13"/>
      <c r="D59" s="13"/>
      <c r="E59" s="13"/>
      <c r="F59" s="13"/>
      <c r="G59" s="13">
        <v>600000</v>
      </c>
      <c r="H59" s="38"/>
      <c r="I59" s="42"/>
      <c r="J59" s="52"/>
      <c r="K59" s="55">
        <v>230000</v>
      </c>
      <c r="L59" s="36">
        <f>SUM(G59:K59)</f>
        <v>830000</v>
      </c>
    </row>
    <row r="60" spans="1:12" ht="12" customHeight="1">
      <c r="A60" s="12">
        <v>6115</v>
      </c>
      <c r="B60" s="20" t="s">
        <v>101</v>
      </c>
      <c r="C60" s="13"/>
      <c r="D60" s="13"/>
      <c r="E60" s="13"/>
      <c r="F60" s="13"/>
      <c r="G60" s="13">
        <v>0</v>
      </c>
      <c r="H60" s="38"/>
      <c r="I60" s="42"/>
      <c r="J60" s="52">
        <v>60000</v>
      </c>
      <c r="K60" s="55"/>
      <c r="L60" s="36">
        <f>SUM(G60:K60)</f>
        <v>60000</v>
      </c>
    </row>
    <row r="61" spans="1:12" ht="12" customHeight="1">
      <c r="A61" s="12">
        <v>6118</v>
      </c>
      <c r="B61" s="19" t="s">
        <v>102</v>
      </c>
      <c r="C61" s="12"/>
      <c r="D61" s="12"/>
      <c r="E61" s="12"/>
      <c r="F61" s="12"/>
      <c r="G61" s="12">
        <v>0</v>
      </c>
      <c r="H61" s="37"/>
      <c r="I61" s="42"/>
      <c r="J61" s="33">
        <v>52000</v>
      </c>
      <c r="K61" s="54"/>
      <c r="L61" s="35">
        <f>SUM(G61:K61)</f>
        <v>52000</v>
      </c>
    </row>
    <row r="62" spans="1:12" ht="12" customHeight="1">
      <c r="A62" s="12" t="s">
        <v>37</v>
      </c>
      <c r="B62" s="19" t="s">
        <v>73</v>
      </c>
      <c r="C62" s="19"/>
      <c r="D62" s="12"/>
      <c r="E62" s="12"/>
      <c r="F62" s="12"/>
      <c r="G62" s="12">
        <v>1511640</v>
      </c>
      <c r="H62" s="37"/>
      <c r="I62" s="41"/>
      <c r="J62" s="33"/>
      <c r="K62" s="54">
        <v>236060</v>
      </c>
      <c r="L62" s="35">
        <f>SUM(G62:K62)</f>
        <v>1747700</v>
      </c>
    </row>
    <row r="63" spans="1:12" ht="12" customHeight="1">
      <c r="A63" s="12" t="s">
        <v>93</v>
      </c>
      <c r="B63" s="19" t="s">
        <v>94</v>
      </c>
      <c r="C63" s="19"/>
      <c r="D63" s="12"/>
      <c r="E63" s="12"/>
      <c r="F63" s="12"/>
      <c r="G63" s="12">
        <v>0</v>
      </c>
      <c r="H63" s="37"/>
      <c r="I63" s="41"/>
      <c r="J63" s="33">
        <v>6000</v>
      </c>
      <c r="K63" s="54">
        <v>2000</v>
      </c>
      <c r="L63" s="35">
        <f>SUM(G63:K63)</f>
        <v>8000</v>
      </c>
    </row>
    <row r="64" spans="1:12" ht="12" customHeight="1">
      <c r="A64" s="12" t="s">
        <v>95</v>
      </c>
      <c r="B64" s="19" t="s">
        <v>96</v>
      </c>
      <c r="C64" s="19"/>
      <c r="D64" s="12"/>
      <c r="E64" s="12"/>
      <c r="F64" s="12"/>
      <c r="G64" s="12">
        <v>0</v>
      </c>
      <c r="H64" s="37"/>
      <c r="I64" s="41"/>
      <c r="J64" s="33">
        <v>300000</v>
      </c>
      <c r="K64" s="54"/>
      <c r="L64" s="35">
        <v>300000</v>
      </c>
    </row>
    <row r="65" spans="1:12" ht="12" customHeight="1">
      <c r="A65" s="12" t="s">
        <v>97</v>
      </c>
      <c r="B65" s="19" t="s">
        <v>98</v>
      </c>
      <c r="C65" s="19"/>
      <c r="D65" s="12"/>
      <c r="E65" s="12"/>
      <c r="F65" s="12"/>
      <c r="G65" s="12">
        <v>0</v>
      </c>
      <c r="H65" s="37"/>
      <c r="I65" s="41"/>
      <c r="J65" s="33">
        <v>5000</v>
      </c>
      <c r="K65" s="54">
        <v>3500</v>
      </c>
      <c r="L65" s="35">
        <f>SUM(G65:K65)</f>
        <v>8500</v>
      </c>
    </row>
    <row r="66" spans="1:12" ht="12" customHeight="1">
      <c r="A66" s="12" t="s">
        <v>99</v>
      </c>
      <c r="B66" s="19" t="s">
        <v>100</v>
      </c>
      <c r="C66" s="19"/>
      <c r="D66" s="12"/>
      <c r="E66" s="12"/>
      <c r="F66" s="12"/>
      <c r="G66" s="12">
        <v>0</v>
      </c>
      <c r="H66" s="37"/>
      <c r="I66" s="41"/>
      <c r="J66" s="33">
        <v>32627</v>
      </c>
      <c r="K66" s="12"/>
      <c r="L66" s="35">
        <v>32627</v>
      </c>
    </row>
    <row r="67" spans="1:12" ht="12" customHeight="1">
      <c r="A67" s="13" t="s">
        <v>74</v>
      </c>
      <c r="B67" s="4" t="s">
        <v>110</v>
      </c>
      <c r="C67" s="4"/>
      <c r="D67" s="4"/>
      <c r="E67" s="4"/>
      <c r="F67" s="4"/>
      <c r="G67" s="13">
        <v>21360</v>
      </c>
      <c r="H67" s="38"/>
      <c r="I67" s="41">
        <v>90000</v>
      </c>
      <c r="J67" s="33"/>
      <c r="K67" s="12"/>
      <c r="L67" s="35">
        <v>111360</v>
      </c>
    </row>
    <row r="68" spans="1:12" ht="12.75" hidden="1">
      <c r="A68" s="12"/>
      <c r="B68" s="2"/>
      <c r="C68" s="2"/>
      <c r="D68" s="2"/>
      <c r="E68" s="2"/>
      <c r="F68" s="2"/>
      <c r="G68" s="2"/>
      <c r="H68" s="12"/>
      <c r="I68" s="12"/>
      <c r="J68" s="12"/>
      <c r="K68" s="12"/>
      <c r="L68" s="12"/>
    </row>
    <row r="69" spans="1:12" ht="12.75">
      <c r="A69" s="26"/>
      <c r="B69" s="27" t="s">
        <v>38</v>
      </c>
      <c r="C69" s="27"/>
      <c r="D69" s="27"/>
      <c r="E69" s="27"/>
      <c r="F69" s="27"/>
      <c r="G69" s="49">
        <f aca="true" t="shared" si="4" ref="G69:L69">SUM(G32:G68)</f>
        <v>8500000</v>
      </c>
      <c r="H69" s="31">
        <f t="shared" si="4"/>
        <v>0</v>
      </c>
      <c r="I69" s="32">
        <f t="shared" si="4"/>
        <v>590000</v>
      </c>
      <c r="J69" s="32">
        <f t="shared" si="4"/>
        <v>1032504</v>
      </c>
      <c r="K69" s="32">
        <f t="shared" si="4"/>
        <v>-301713</v>
      </c>
      <c r="L69" s="48">
        <f t="shared" si="4"/>
        <v>9820791</v>
      </c>
    </row>
    <row r="70" spans="1:8" ht="0.75" customHeight="1">
      <c r="A70" s="1"/>
      <c r="B70" s="1"/>
      <c r="C70" s="1"/>
      <c r="D70" s="1"/>
      <c r="E70" s="1"/>
      <c r="F70" s="1"/>
      <c r="G70" s="1"/>
      <c r="H70" s="1"/>
    </row>
    <row r="71" spans="1:8" ht="12.75" hidden="1">
      <c r="A71" s="1"/>
      <c r="B71" s="1"/>
      <c r="C71" s="1"/>
      <c r="D71" s="1"/>
      <c r="E71" s="1"/>
      <c r="F71" s="1"/>
      <c r="G71" s="1"/>
      <c r="H71" s="1"/>
    </row>
    <row r="72" spans="1:8" ht="12.75" hidden="1">
      <c r="A72" s="1"/>
      <c r="B72" s="1"/>
      <c r="C72" s="1"/>
      <c r="D72" s="1"/>
      <c r="E72" s="1"/>
      <c r="F72" s="1"/>
      <c r="G72" s="1"/>
      <c r="H72" s="1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8" ht="12.75">
      <c r="A74" s="3"/>
      <c r="B74" s="3"/>
      <c r="C74" s="3"/>
      <c r="D74" s="3"/>
      <c r="E74" s="3"/>
      <c r="F74" s="3"/>
      <c r="G74" s="3"/>
      <c r="H74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Litenčice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PC</cp:lastModifiedBy>
  <cp:lastPrinted>2019-02-04T07:05:46Z</cp:lastPrinted>
  <dcterms:created xsi:type="dcterms:W3CDTF">2008-11-19T07:59:08Z</dcterms:created>
  <dcterms:modified xsi:type="dcterms:W3CDTF">2019-02-04T07:11:47Z</dcterms:modified>
  <cp:category/>
  <cp:version/>
  <cp:contentType/>
  <cp:contentStatus/>
</cp:coreProperties>
</file>